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1"/>
  </bookViews>
  <sheets>
    <sheet name="Generale" sheetId="1" r:id="rId1"/>
    <sheet name="POD - Anagrafica" sheetId="2" r:id="rId2"/>
    <sheet name="Quadri el. - Anagrafica" sheetId="3" r:id="rId3"/>
    <sheet name="Quadri el. - Dati tecnici" sheetId="4" r:id="rId4"/>
    <sheet name="Quadri el. - Dati funzionamento" sheetId="5" r:id="rId5"/>
    <sheet name="Zone omogenee" sheetId="6" r:id="rId6"/>
    <sheet name="Apparecchi" sheetId="7" r:id="rId7"/>
    <sheet name="Consumi" sheetId="8" r:id="rId8"/>
    <sheet name="Manutenzione" sheetId="9" r:id="rId9"/>
    <sheet name="Input menu tendina" sheetId="10" r:id="rId10"/>
  </sheets>
  <definedNames>
    <definedName name="_xlnm.Print_Area" localSheetId="6">Apparecchi!#REF!</definedName>
    <definedName name="_xlnm.Print_Area" localSheetId="7">Consumi!$A$2:$K$6</definedName>
    <definedName name="_xlnm.Print_Area" localSheetId="0">Generale!$A$1:$C$19</definedName>
    <definedName name="_xlnm.Print_Area" localSheetId="8">Manutenzione!$A$2:$I$6</definedName>
    <definedName name="_xlnm.Print_Area" localSheetId="1">'POD - Anagrafica'!$A$2:$H$6</definedName>
    <definedName name="_xlnm.Print_Area" localSheetId="2">'Quadri el. - Anagrafica'!$A$2:$N$7</definedName>
    <definedName name="_xlnm.Print_Area" localSheetId="4">'Quadri el. - Dati funzionamento'!$A:$O</definedName>
    <definedName name="_xlnm.Print_Area" localSheetId="3">'Quadri el. - Dati tecnici'!$A$2:$H$7</definedName>
    <definedName name="_xlnm.Print_Area" localSheetId="5">'Zone omogenee'!$A$2:$Z$7</definedName>
    <definedName name="LOCAL_MYSQL_DATE_FORMAT" localSheetId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SECOND_FORMAT">" "</definedName>
    <definedName name="Z_73F26254_E5FC_4C9F_81F9_F47504D36FB7_.wvu.PrintArea" localSheetId="5">'Zone omogenee'!$A$2:$W$7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" i="9" l="1"/>
  <c r="G6" i="8"/>
  <c r="F6" i="8"/>
  <c r="D2" i="8"/>
  <c r="D2" i="7"/>
  <c r="D2" i="6"/>
  <c r="A7" i="5"/>
  <c r="D2" i="5"/>
  <c r="F7" i="4"/>
  <c r="E7" i="4"/>
  <c r="A7" i="4"/>
  <c r="D2" i="4"/>
  <c r="F7" i="3"/>
  <c r="E7" i="3"/>
  <c r="D2" i="3"/>
</calcChain>
</file>

<file path=xl/comments1.xml><?xml version="1.0" encoding="utf-8"?>
<comments xmlns="http://schemas.openxmlformats.org/spreadsheetml/2006/main">
  <authors>
    <author/>
  </authors>
  <commentList>
    <comment ref="M4" authorId="0">
      <text>
        <r>
          <rPr>
            <sz val="11"/>
            <color rgb="FF000000"/>
            <rFont val="Calibri"/>
            <family val="2"/>
            <charset val="1"/>
          </rPr>
          <t>Aggiungere colonna
E come da regione lombardia inserire:
Integrati nel palo,
Non integrati
altro</t>
        </r>
      </text>
    </comment>
  </commentList>
</comments>
</file>

<file path=xl/sharedStrings.xml><?xml version="1.0" encoding="utf-8"?>
<sst xmlns="http://schemas.openxmlformats.org/spreadsheetml/2006/main" count="812" uniqueCount="443">
  <si>
    <t>SCHEDA INTRODUTTIVA</t>
  </si>
  <si>
    <t>Stemma del comune</t>
  </si>
  <si>
    <t>Logo del fornitore</t>
  </si>
  <si>
    <t>Nome Comune</t>
  </si>
  <si>
    <t>Provincia</t>
  </si>
  <si>
    <t>Regione</t>
  </si>
  <si>
    <t>Popolazione (nr. abitanti)</t>
  </si>
  <si>
    <t>Superficie complessiva [km²]</t>
  </si>
  <si>
    <t>Responsabile comunale</t>
  </si>
  <si>
    <t>Riferimenti responsabile comunale</t>
  </si>
  <si>
    <t>Telefono</t>
  </si>
  <si>
    <t>Email</t>
  </si>
  <si>
    <t>Responsabile del fornitore</t>
  </si>
  <si>
    <t>Riferimenti responsabile del fornitore</t>
  </si>
  <si>
    <t>Data di compilazione della scheda</t>
  </si>
  <si>
    <t>Primo sopralluogo</t>
  </si>
  <si>
    <t>Ultimo sopralluogo</t>
  </si>
  <si>
    <t>1 POD</t>
  </si>
  <si>
    <t>ANAGRAFICA</t>
  </si>
  <si>
    <t>Codice POD</t>
  </si>
  <si>
    <t>Indirizzo</t>
  </si>
  <si>
    <t>Localizzazione POD (LON) Codifica EPSG:4326</t>
  </si>
  <si>
    <t>Localizzazione POD (LAT) Codifica EPSG:4326</t>
  </si>
  <si>
    <t>Data del rilievo</t>
  </si>
  <si>
    <t>Potenza contrattualmente impegnata [kW]</t>
  </si>
  <si>
    <t>Promiscuità</t>
  </si>
  <si>
    <t>Note</t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</si>
  <si>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 </t>
    </r>
  </si>
  <si>
    <r>
      <rPr>
        <b/>
        <sz val="10"/>
        <color rgb="FF000000"/>
        <rFont val="Arial Narrow"/>
        <family val="2"/>
        <charset val="1"/>
      </rPr>
      <t>Campo</t>
    </r>
    <r>
      <rPr>
        <sz val="10"/>
        <color rgb="FF000000"/>
        <rFont val="Arial Narrow"/>
        <family val="2"/>
        <charset val="1"/>
      </rPr>
      <t xml:space="preserve"> NON Obbligatorio </t>
    </r>
  </si>
  <si>
    <t>Testo libero</t>
  </si>
  <si>
    <t>Menu a tendina</t>
  </si>
  <si>
    <t>Seleziona</t>
  </si>
  <si>
    <t>2 QUADRI ELETTRICI</t>
  </si>
  <si>
    <t>CODICE POD</t>
  </si>
  <si>
    <t>ID Quadro</t>
  </si>
  <si>
    <t>Fotografia quadro elettrico</t>
  </si>
  <si>
    <t>Stessa localizzazione del POD</t>
  </si>
  <si>
    <t>Localizzazione quadro elettrico (LON) Codifica EPSG:4326</t>
  </si>
  <si>
    <t>Localizzazione quadro elettrico (LAT) Codifica EPSG:4326</t>
  </si>
  <si>
    <t>Quadro misto</t>
  </si>
  <si>
    <t>Anno di costruzione</t>
  </si>
  <si>
    <t>Tipologia (interna / esterna)</t>
  </si>
  <si>
    <t>Chiusura a chiave dell'involucro</t>
  </si>
  <si>
    <t>Stato di conservazione quadro elettrico</t>
  </si>
  <si>
    <t>Stato di conservazione armadio</t>
  </si>
  <si>
    <t>Potenza installata [kW]</t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</si>
  <si>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>Obbligatorio</t>
    </r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</si>
  <si>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Obbligatorio/ Condizionale (SE "Stessa localizzazione del POD" = "No")          </t>
    </r>
  </si>
  <si>
    <r>
      <rPr>
        <b/>
        <sz val="10"/>
        <color rgb="FF000000"/>
        <rFont val="Arial Narrow"/>
        <family val="2"/>
        <charset val="1"/>
      </rPr>
      <t>Campo</t>
    </r>
    <r>
      <rPr>
        <sz val="10"/>
        <color rgb="FF000000"/>
        <rFont val="Arial Narrow"/>
        <family val="2"/>
        <charset val="1"/>
      </rPr>
      <t xml:space="preserve"> NON Obbligatorio</t>
    </r>
  </si>
  <si>
    <t>Immagine</t>
  </si>
  <si>
    <t>Menu a tendina:</t>
  </si>
  <si>
    <t>Sì</t>
  </si>
  <si>
    <t>3 QUADRI ELETTRICI</t>
  </si>
  <si>
    <t>DATI TECNICI</t>
  </si>
  <si>
    <t>Numero fasi</t>
  </si>
  <si>
    <t>Numero circuiti in uscita dal quadro elettrico</t>
  </si>
  <si>
    <t>Tipo di protezione generale</t>
  </si>
  <si>
    <t>Tensione nominale del quadro elettrico [V]</t>
  </si>
  <si>
    <t>Numero sottoquadri</t>
  </si>
  <si>
    <t>NOTE</t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</si>
  <si>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        </t>
    </r>
  </si>
  <si>
    <t>Autocompilato</t>
  </si>
  <si>
    <t>4 QUADRI    ELETTRICI</t>
  </si>
  <si>
    <t>DATI DI FUNZIONAMENTO E GESTIONE</t>
  </si>
  <si>
    <t>Tipo di accensione</t>
  </si>
  <si>
    <t>Ore di accensione dell'impianto (ore/anno)</t>
  </si>
  <si>
    <t>Parzializzazione accensione (tutta notte – mezza notte)</t>
  </si>
  <si>
    <t>Durata accensione parzializzata (ore/anno)</t>
  </si>
  <si>
    <t>Riduzione del flusso luminoso</t>
  </si>
  <si>
    <t>Durata di riduzione del flusso luminoso (ore/anno)</t>
  </si>
  <si>
    <t>Valore medio della % di riduzione del flusso luminoso</t>
  </si>
  <si>
    <t>Tipo di regolazione del flusso luminoso</t>
  </si>
  <si>
    <t>Sistema di telegestione (gestione real-time)</t>
  </si>
  <si>
    <t>Telecontrollo su quadro elettrico</t>
  </si>
  <si>
    <t>Sistema di telediagnosi remota</t>
  </si>
  <si>
    <t>Identificativo meter</t>
  </si>
  <si>
    <t>Classe del Meter</t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</si>
  <si>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Obbligatorio/ Condizionale (SE "Parzializzazione accensione (tutta_notte-mezza_notte)" = "Sì")          </t>
    </r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</si>
  <si>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>Obbligatorio/ Condizionale (SE "Parzializzazione accensione (tutta_notte-mezza_notte)" = "No")</t>
    </r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</si>
  <si>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Obbligatorio/ Condizionale (SE "Riduzione Flusso lumionoso" = "Sì")         </t>
    </r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</si>
  <si>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Obbligatorio/ Condizionale (SE "Riduzione Flusso lumionoso" = "Sì")          </t>
    </r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</si>
  <si>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Obbligatorio/ Condizionale (SE "Riduzione Flusso lumionoso" = "Sì")                          </t>
    </r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</si>
  <si>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Obbligatorio/ Condizionale (SE si indica il METER)                          </t>
    </r>
  </si>
  <si>
    <t>5 ZONE OMOGENEE</t>
  </si>
  <si>
    <t>CARATTERISTICHE GENERALI ZONE OMOGENEE</t>
  </si>
  <si>
    <t>ID Zona omogenea</t>
  </si>
  <si>
    <t>Ubicazione zona omogenea</t>
  </si>
  <si>
    <t>Tipologia di area illuminata</t>
  </si>
  <si>
    <t>Specifica altra tipologia area illuminata</t>
  </si>
  <si>
    <t>Classificazione della strada e categoria illuminotecnica di riferimento</t>
  </si>
  <si>
    <t>Tipologia manto stradale</t>
  </si>
  <si>
    <t>Specifica altra tipologia di manto stradale</t>
  </si>
  <si>
    <t>Specifica coefficiente medio di luminanza</t>
  </si>
  <si>
    <t>Specifica fattore di specularità</t>
  </si>
  <si>
    <t>Lunghezza totale strada [m]</t>
  </si>
  <si>
    <t>Larghezza strada (marciapiede escluso) [m]</t>
  </si>
  <si>
    <r>
      <rPr>
        <b/>
        <sz val="10"/>
        <color rgb="FF000000"/>
        <rFont val="Arial Narrow"/>
        <family val="2"/>
        <charset val="1"/>
      </rPr>
      <t>Area superficie [m</t>
    </r>
    <r>
      <rPr>
        <b/>
        <vertAlign val="superscript"/>
        <sz val="10"/>
        <color rgb="FF000000"/>
        <rFont val="Arial Narrow"/>
        <family val="2"/>
        <charset val="1"/>
      </rPr>
      <t>2</t>
    </r>
    <r>
      <rPr>
        <b/>
        <sz val="10"/>
        <color rgb="FF000000"/>
        <rFont val="Arial Narrow"/>
        <family val="2"/>
        <charset val="1"/>
      </rPr>
      <t>]</t>
    </r>
  </si>
  <si>
    <t>Tipo carreggiata</t>
  </si>
  <si>
    <t>Numero di corsie prima carreggiata</t>
  </si>
  <si>
    <t>Numero di corsie seconda carreggiata</t>
  </si>
  <si>
    <t>Presenza marciapiede</t>
  </si>
  <si>
    <t>Specifica larghezza marciapiede [m]</t>
  </si>
  <si>
    <t>Distribuzione stradale degli apparecchi</t>
  </si>
  <si>
    <t>Specifica altra distribuzione stradale degli apparecchi</t>
  </si>
  <si>
    <t>Specifica altra distribuzione degli apparecchi</t>
  </si>
  <si>
    <t>Distanza longitudinale tra gli apparecchi [m]</t>
  </si>
  <si>
    <t>Numero sostegni totale</t>
  </si>
  <si>
    <t>Numero apparecchi totale</t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</si>
  <si>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                                </t>
    </r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</si>
  <si>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Obbligatorio/ Condizionale (SE "Tipologia di area illuminata" = "Altro")                       </t>
    </r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</si>
  <si>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Obbligatorio/ Condizionale (SE "Tipologia di area" illuminata" = "Strada", "Area pedonale", "Pista ciclabile", "Parco", "Piazza", "Incrocio", "Rotatoria", "Parcheggio")                      </t>
    </r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</si>
  <si>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Obbligatorio/ Condizionale (SE "Tipologia di area illuminata" = "Strada", "Area pedonale", "Pista ciclabile", "Parco", "Piazza", "Incrocio", "Rotatoria", "Parcheggio")                       </t>
    </r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</si>
  <si>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Obbligatorio/ Condizionale (SE "Tipologia manto stradale" = "Altro")                       </t>
    </r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</si>
  <si>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Obbligatorio/ Condizionale (SE "Tipologia di area illuminata" = "Strada")                       </t>
    </r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</si>
  <si>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Obbligatorio/ Condizionale (SE "Tipologia di area illuminata" diversa da "strada")                       </t>
    </r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</si>
  <si>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Obbligatorio/ Condizionale (SE "Tipologia di area illuminata = "Strada", "Pista Ciclabile", "Piazza", "Incrocio", "Rotatoria", "Altro")                      </t>
    </r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</si>
  <si>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Obbligatorio/ Condizionale (SE "Tipologia di area illuminata" = "strada")                       </t>
    </r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</si>
  <si>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Obbligatorio/ Condizionale (SE "Tipologia di area illuminata" = "strada" &amp; SE "Tipo carreggiata" diverso da "Carreggiata Singola")                       </t>
    </r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</si>
  <si>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Obbligatorio/ Condizionale (SE "Tipologia di area illuminata = "Strada", "Pista Ciclabile", "Piazza", "Incrocio", "Rotatoria")                      </t>
    </r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</si>
  <si>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Obbligatorio/ Condizionale (SE "Presenza marciapiede" = "Sì")                       </t>
    </r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</si>
  <si>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Obbligatorio/ Condizionale (SE "Tipologia di area illuminata = strada")                       </t>
    </r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</si>
  <si>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Obbligatorio/ Condizionale (SE "Tipologia di area illuminata" = "strada" &amp; SE "Distribuzione stradale degli apparecchi = Altro")                                 </t>
    </r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</si>
  <si>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Obbligatorio/ Condizionale (SE "Tipologia di area illuminata" diversa da "Strada")                                 </t>
    </r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</si>
  <si>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Obbligatorio/ Condizionale (SE "Tipologia di area illuminata" = "Strada", "Area pedonale", "Pista Ciclabile", "Parco", "Piazza", "Incrocio", "Rotatoria", "Parcheggio")                       </t>
    </r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</si>
  <si>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                         </t>
    </r>
  </si>
  <si>
    <t>6 APPARECCHI</t>
  </si>
  <si>
    <t>INSTALLAZIONE</t>
  </si>
  <si>
    <t>APPARECCHIO</t>
  </si>
  <si>
    <t>LAMPADA</t>
  </si>
  <si>
    <t>ID Apparecchio</t>
  </si>
  <si>
    <t>Altezza apparecchio [m]</t>
  </si>
  <si>
    <t>Tipologia di installazione apparecchio</t>
  </si>
  <si>
    <t>Specifica altra tipologia di installazione</t>
  </si>
  <si>
    <t>Distanza base sostegno - inizio carreggiata [m]</t>
  </si>
  <si>
    <t>Lunghezza braccio [m]</t>
  </si>
  <si>
    <t>Tilt [ ° ]</t>
  </si>
  <si>
    <t>Età sostegno (alla data del rilievo)</t>
  </si>
  <si>
    <t>Materiale sostegno</t>
  </si>
  <si>
    <t>Presenza di altri elementi sul sostegno (es. telecamera, pannello solare)</t>
  </si>
  <si>
    <t>Installazione altri elementi sul palo</t>
  </si>
  <si>
    <t>Localizzazione APPARECCHIO (LON) Codifica EPSG:4326</t>
  </si>
  <si>
    <t>Localizzazione APPARECCHIO (LAT) Codifica EPSG:4326</t>
  </si>
  <si>
    <t>Quota s.l.m [m]</t>
  </si>
  <si>
    <t>Tipologia apparecchio</t>
  </si>
  <si>
    <t>Specifica altra tipologia di apparecchio</t>
  </si>
  <si>
    <t>Età apparecchio (alla data del rilievo)</t>
  </si>
  <si>
    <t>Marca dell'apparecchio</t>
  </si>
  <si>
    <t>Specifica altra marca dell'apparecchio</t>
  </si>
  <si>
    <t>Modello dell'apparecchio</t>
  </si>
  <si>
    <t>Tipo di chiusura dell'apparecchio</t>
  </si>
  <si>
    <t>Specifica altro tipo di chiusura dell'apparecchio</t>
  </si>
  <si>
    <t>Numero di lampade per singolo apparecchio</t>
  </si>
  <si>
    <t>Potenza ai morsetti dell'apparecchio [W]</t>
  </si>
  <si>
    <t>Tipologia lampade</t>
  </si>
  <si>
    <t>Potenza nominale della singola lampada [W]</t>
  </si>
  <si>
    <t>Flusso luminoso nominale della singola lampada [lm]</t>
  </si>
  <si>
    <t>Marca lampada</t>
  </si>
  <si>
    <t>Modello lampada</t>
  </si>
  <si>
    <r>
      <rPr>
        <b/>
        <sz val="10"/>
        <color rgb="FF000000"/>
        <rFont val="Arial Narrow"/>
        <family val="2"/>
        <charset val="1"/>
      </rPr>
      <t xml:space="preserve">Campo  </t>
    </r>
    <r>
      <rPr>
        <sz val="10"/>
        <color rgb="FF000000"/>
        <rFont val="Arial Narrow"/>
        <family val="2"/>
        <charset val="1"/>
      </rPr>
      <t xml:space="preserve">Obbligatorio  </t>
    </r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</si>
  <si>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                     </t>
    </r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</si>
  <si>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Obbligatorio/ Condizionale (SE "Tipologia di installazione" = "Altro") </t>
    </r>
  </si>
  <si>
    <r>
      <rPr>
        <b/>
        <sz val="10"/>
        <color rgb="FF000000"/>
        <rFont val="Arial Narrow"/>
        <family val="2"/>
        <charset val="1"/>
      </rPr>
      <t>Campo</t>
    </r>
    <r>
      <rPr>
        <sz val="10"/>
        <color rgb="FF000000"/>
        <rFont val="Arial Narrow"/>
        <family val="2"/>
        <charset val="1"/>
      </rPr>
      <t xml:space="preserve"> Obbligatorio/ Condizionale (SE "Tipologia di installazione apparecchio" = "Su palo", "Su braccio")     </t>
    </r>
  </si>
  <si>
    <r>
      <rPr>
        <b/>
        <sz val="10"/>
        <color rgb="FF000000"/>
        <rFont val="Arial Narrow"/>
        <family val="2"/>
        <charset val="1"/>
      </rPr>
      <t>Campo</t>
    </r>
    <r>
      <rPr>
        <sz val="10"/>
        <color rgb="FF000000"/>
        <rFont val="Arial Narrow"/>
        <family val="2"/>
        <charset val="1"/>
      </rPr>
      <t xml:space="preserve"> Obbligatorio/ Condizionale (SE "Tipologia di installazione apparecchio" = "Su braccio")     </t>
    </r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</si>
  <si>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Obbligatorio/ Condizionale (SE "Tipologia apparecchio" = "Altro")     </t>
    </r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</si>
  <si>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Obbligatorio/ Condizionale (SE "Marca" = "Altro")     </t>
    </r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</si>
  <si>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Obbligatorio/ Condizionale (SE "Tipologia di chisura) = Altro")     </t>
    </r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</si>
  <si>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                                                             </t>
    </r>
  </si>
  <si>
    <t>7 DATI DI CONSUMO ENERGIA ELETTRICA</t>
  </si>
  <si>
    <t>Anno di riferimento</t>
  </si>
  <si>
    <t>Tipologia contratto</t>
  </si>
  <si>
    <t>Specifica altra tipologia di contratto</t>
  </si>
  <si>
    <t>Denominazione del Distributore</t>
  </si>
  <si>
    <t>Denominazione del Fornitore</t>
  </si>
  <si>
    <t>Cosφ tipico</t>
  </si>
  <si>
    <t>Consumo annuale [kWh/anno]</t>
  </si>
  <si>
    <t>Costo annuale [€/anno] (iva esclusa)</t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</si>
  <si>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Obbligatorio/ Condizionale (SE "Tipologia contratto) = Altro")                           </t>
    </r>
  </si>
  <si>
    <t>8 MANUTENZIONE</t>
  </si>
  <si>
    <t>Voce di spesa</t>
  </si>
  <si>
    <t>Tipologia di affidamento</t>
  </si>
  <si>
    <t>Denominazione affidatario</t>
  </si>
  <si>
    <t>Attività</t>
  </si>
  <si>
    <t>Remunerazione</t>
  </si>
  <si>
    <t>Importo [€/anno] (iva esclusa)</t>
  </si>
  <si>
    <t xml:space="preserve">Approvvigionamento materiali </t>
  </si>
  <si>
    <r>
      <rPr>
        <b/>
        <sz val="10"/>
        <color rgb="FF000000"/>
        <rFont val="Arial Narrow"/>
        <family val="2"/>
        <charset val="1"/>
      </rPr>
      <t xml:space="preserve">Campo </t>
    </r>
    <r>
      <rPr>
        <sz val="10"/>
        <color rgb="FF000000"/>
        <rFont val="Arial Narrow"/>
        <family val="2"/>
        <charset val="1"/>
      </rPr>
      <t xml:space="preserve">Obbligatorio                                              </t>
    </r>
  </si>
  <si>
    <t>Foglio POD - anagrafica</t>
  </si>
  <si>
    <t>Foglio Quadro el. - anagrafica</t>
  </si>
  <si>
    <t>Foglio Quadri el. - Dati tecnici</t>
  </si>
  <si>
    <t>Foglio Quadri el. - Dati funzionamento</t>
  </si>
  <si>
    <t>Foglio Zone omogenee</t>
  </si>
  <si>
    <t>Foglio Apparecchi - Car.Tecniche</t>
  </si>
  <si>
    <t>Foglio Consumi</t>
  </si>
  <si>
    <t>Foglio Manutenzione</t>
  </si>
  <si>
    <t>Tipologia di installazione</t>
  </si>
  <si>
    <t>Sì - Elettrica</t>
  </si>
  <si>
    <t>Monofase</t>
  </si>
  <si>
    <t>Crepuscolare</t>
  </si>
  <si>
    <t>Strada</t>
  </si>
  <si>
    <t>Su palo</t>
  </si>
  <si>
    <t>Consip Servizio Luce</t>
  </si>
  <si>
    <t xml:space="preserve">Canone annuo </t>
  </si>
  <si>
    <t>Sì - Meccanica</t>
  </si>
  <si>
    <t>No</t>
  </si>
  <si>
    <t>Trifase</t>
  </si>
  <si>
    <t>Orologio</t>
  </si>
  <si>
    <t>Area pedonale</t>
  </si>
  <si>
    <t>Su braccio</t>
  </si>
  <si>
    <t>Mercato libero</t>
  </si>
  <si>
    <t>A SAL</t>
  </si>
  <si>
    <t>Sì - Elettrica e meccanica</t>
  </si>
  <si>
    <t>Orologio astronomico</t>
  </si>
  <si>
    <t>Pista ciclabile</t>
  </si>
  <si>
    <t>A sospensione</t>
  </si>
  <si>
    <t>Maggior tutela</t>
  </si>
  <si>
    <t>Sconosciuta</t>
  </si>
  <si>
    <t>Manuale</t>
  </si>
  <si>
    <t>Parco</t>
  </si>
  <si>
    <t>A parete</t>
  </si>
  <si>
    <t>Salvaguardia</t>
  </si>
  <si>
    <t>Piazza</t>
  </si>
  <si>
    <t>Altro (specificare nella colonna successiva)</t>
  </si>
  <si>
    <t>Nessuna</t>
  </si>
  <si>
    <t>Incrocio</t>
  </si>
  <si>
    <t>Solo interruttore differenziale</t>
  </si>
  <si>
    <t>Rotatoria</t>
  </si>
  <si>
    <t>Età sostegno</t>
  </si>
  <si>
    <t>Incluso</t>
  </si>
  <si>
    <t>Solo interruttore magnetotermico</t>
  </si>
  <si>
    <t>Parcheggio</t>
  </si>
  <si>
    <t>Escluso</t>
  </si>
  <si>
    <t>Tipologia (interna/ esterna)</t>
  </si>
  <si>
    <t>Entrambi gli interruttori</t>
  </si>
  <si>
    <t>Edificio di interesse</t>
  </si>
  <si>
    <t>&lt; 3 anni</t>
  </si>
  <si>
    <t>Sconosciuto</t>
  </si>
  <si>
    <t>Monumento</t>
  </si>
  <si>
    <t>Tra 3 e 10 anni</t>
  </si>
  <si>
    <t>Esterna</t>
  </si>
  <si>
    <t>&gt; 10 anni</t>
  </si>
  <si>
    <t>Interna accessibile</t>
  </si>
  <si>
    <t>Interna inaccessibile</t>
  </si>
  <si>
    <t>Cabina BT-MT</t>
  </si>
  <si>
    <t xml:space="preserve">Chiusura a chiave dell'involucro </t>
  </si>
  <si>
    <t>Acciaio</t>
  </si>
  <si>
    <t>Acciaio zincato</t>
  </si>
  <si>
    <t>Centralizzato</t>
  </si>
  <si>
    <t>Alluminio</t>
  </si>
  <si>
    <t>Punto a punto</t>
  </si>
  <si>
    <t>Cemento</t>
  </si>
  <si>
    <t>Ferro zincato</t>
  </si>
  <si>
    <t>Ferro verniciato</t>
  </si>
  <si>
    <t>Ghisa</t>
  </si>
  <si>
    <t>Legno</t>
  </si>
  <si>
    <t>Nuovo</t>
  </si>
  <si>
    <t>Vetroresina</t>
  </si>
  <si>
    <t>Accettabile</t>
  </si>
  <si>
    <t>Da ricablare</t>
  </si>
  <si>
    <t>Da sostituire</t>
  </si>
  <si>
    <t>Sì - Statico</t>
  </si>
  <si>
    <t>Sì - Adattivo</t>
  </si>
  <si>
    <t>Stradale</t>
  </si>
  <si>
    <t>Sfera</t>
  </si>
  <si>
    <t>Proiettore</t>
  </si>
  <si>
    <t>Arredo</t>
  </si>
  <si>
    <t>Torre faro</t>
  </si>
  <si>
    <t>Non presente</t>
  </si>
  <si>
    <t>Si</t>
  </si>
  <si>
    <t>Lanterna</t>
  </si>
  <si>
    <t>Classe del meter</t>
  </si>
  <si>
    <t>Età apparecchio</t>
  </si>
  <si>
    <t>I</t>
  </si>
  <si>
    <t>II</t>
  </si>
  <si>
    <t>III</t>
  </si>
  <si>
    <t>Tra 3 e 5 anni</t>
  </si>
  <si>
    <t>Tra 5 e 10 anni</t>
  </si>
  <si>
    <t>Calcestruzzo</t>
  </si>
  <si>
    <t>Asfalto</t>
  </si>
  <si>
    <t>Marca</t>
  </si>
  <si>
    <t>3F FILIPPI SpA (I)</t>
  </si>
  <si>
    <t>AEC ILLUMINAZIONE SRL (I)</t>
  </si>
  <si>
    <t>Carreggiata singola</t>
  </si>
  <si>
    <t>AGABEKOV SA (CH)</t>
  </si>
  <si>
    <t>Due carreggiate simmetriche</t>
  </si>
  <si>
    <t>ALDABRA SRL (I)</t>
  </si>
  <si>
    <t>Due carreggiate asimmetriche</t>
  </si>
  <si>
    <t>ALMECO SpA (I)</t>
  </si>
  <si>
    <t>ARCLUCE SPA (I)</t>
  </si>
  <si>
    <t xml:space="preserve">AREALITE SRL (I) </t>
  </si>
  <si>
    <t xml:space="preserve">ARES SRL (I) </t>
  </si>
  <si>
    <t>ARIANNA SPA (I)</t>
  </si>
  <si>
    <t>ARTEMIDE SPA (I)</t>
  </si>
  <si>
    <t>AUGENTI ILLUMINAZIONE SPA (I)</t>
  </si>
  <si>
    <t>BEGHELLI SPA (I)</t>
  </si>
  <si>
    <t>C. &amp; G. CARANDINI SA (E)</t>
  </si>
  <si>
    <t>CARIBONI LITE SRL (I)</t>
  </si>
  <si>
    <t>CASTALDI LIGHTING SPA (I)</t>
  </si>
  <si>
    <t>C LUCE SRL (I)</t>
  </si>
  <si>
    <t>CITY DESIGN</t>
  </si>
  <si>
    <t>CREE EUROPE SRL A SU (I-USA)</t>
  </si>
  <si>
    <t>DETAS SPA (I)</t>
  </si>
  <si>
    <t>DISANO ILLUMINAZIONE SPA (I)</t>
  </si>
  <si>
    <t>EWO SRL (I)</t>
  </si>
  <si>
    <t>FAEBER LIGHTING SYSTEM SPA (I)</t>
  </si>
  <si>
    <t>Sì, su un lato</t>
  </si>
  <si>
    <t>FAEL SPA (I)</t>
  </si>
  <si>
    <t>Sì, su ambo i lati</t>
  </si>
  <si>
    <t>FASTLED SRL (I)</t>
  </si>
  <si>
    <t>FEAM SRL (I)</t>
  </si>
  <si>
    <t>FIVEP LITE SPA (I)</t>
  </si>
  <si>
    <t>Distribuzione apparecchi</t>
  </si>
  <si>
    <t>FLOS SPA (I)</t>
  </si>
  <si>
    <t>FONDERIE VITERBESI SRL (I)</t>
  </si>
  <si>
    <t>FONTANA ARTE SPA (I)</t>
  </si>
  <si>
    <t>Una fila a destra</t>
  </si>
  <si>
    <t>FRAEN CORPORATION SRL (I)</t>
  </si>
  <si>
    <t>Una fila a sinistra</t>
  </si>
  <si>
    <t>F.lli RANCESCONI &amp; C Srl (I)</t>
  </si>
  <si>
    <t>Due file affacciate</t>
  </si>
  <si>
    <t>FUMAGALLI SRL (I)</t>
  </si>
  <si>
    <t>Due file a quinconce</t>
  </si>
  <si>
    <t>GEWISS SPA (I)</t>
  </si>
  <si>
    <t>GHIDINI ILLUMINAZIONE SRL (I)</t>
  </si>
  <si>
    <t>GHISAMESTIERI SRL (I)</t>
  </si>
  <si>
    <t>GOCCIA ILLUMINAZIONE SRL (I)</t>
  </si>
  <si>
    <t>GORE</t>
  </si>
  <si>
    <t>Una fila centrale in ogni carreggiata</t>
  </si>
  <si>
    <t>GRECHI LIGHTING INTERNATIONAL SRL (I)</t>
  </si>
  <si>
    <t>Due file affacciate su ogni carreggiata</t>
  </si>
  <si>
    <t>GRECHI LIGHT AND ENERGY SRL (I)</t>
  </si>
  <si>
    <t>Due file a quinconce su ogni carreggiata</t>
  </si>
  <si>
    <t>GRIVEN SRL (I)</t>
  </si>
  <si>
    <t>IDEALLUX SRL (I)</t>
  </si>
  <si>
    <t>IGUZZINI ILLUMINAZIONE SPA (I)</t>
  </si>
  <si>
    <t xml:space="preserve">INVERLIGHT SRL </t>
  </si>
  <si>
    <t>ITALPRESS SRL (I)</t>
  </si>
  <si>
    <t>IVELA SPA (I)</t>
  </si>
  <si>
    <t>Una fila per ogni carreggiata</t>
  </si>
  <si>
    <t>LEG ILLUMINATION SRL  (I)</t>
  </si>
  <si>
    <t>Due file affacciate su carreg.A - Una fila su marciapiede carregg.B</t>
  </si>
  <si>
    <t>LOMBARDO SRL (I)</t>
  </si>
  <si>
    <t>Due file a quinconce su carreg.A - Una fila su marciapiede carregg.B</t>
  </si>
  <si>
    <t>MARECO LUCE SRL (I)</t>
  </si>
  <si>
    <t>Una fila su marciapiede carr.A - Due file nella mediana</t>
  </si>
  <si>
    <t>MARINO CRISTAL</t>
  </si>
  <si>
    <t>Una fila a quinconce su marciapiede carr.A - Due file nella mediana centrale</t>
  </si>
  <si>
    <t>MARLANVIL SPA  (I)</t>
  </si>
  <si>
    <t>MARTINELLI LUCE SPA (I)</t>
  </si>
  <si>
    <t>MARTINI SPA (I)</t>
  </si>
  <si>
    <t>MEGAMAN (HK) ELECTRICAL &amp; LIGHTING LTD. (HK)</t>
  </si>
  <si>
    <t>NERI SPA (I)</t>
  </si>
  <si>
    <t>NOBILE ITALIA SPA</t>
  </si>
  <si>
    <t>NOVALUX SRL (I)</t>
  </si>
  <si>
    <t>PALAZZOLI SPA (I)</t>
  </si>
  <si>
    <t>PALI CAMPION SRL (I)</t>
  </si>
  <si>
    <t>PHILIPS</t>
  </si>
  <si>
    <t>PLATEK LIGHT SRL (I)</t>
  </si>
  <si>
    <t xml:space="preserve">PRISMA SPA (Performance In Lighting SpA ) (I) </t>
  </si>
  <si>
    <t>RC LUCE SRL  (I)</t>
  </si>
  <si>
    <t>REGGIANI SPA ILLUMINAZIONE (I)</t>
  </si>
  <si>
    <t>REVERBERI ENETEC</t>
  </si>
  <si>
    <t>ROSSINI ILLUMINAZIONE Srl (I)</t>
  </si>
  <si>
    <t>SBP SPA (Performance In Lighting SpA ) (I)</t>
  </si>
  <si>
    <t>SCHNEIDER ELECTRIC</t>
  </si>
  <si>
    <t>Su un unico lato della carreggiata</t>
  </si>
  <si>
    <t>SCHREDER SPA (B+I)</t>
  </si>
  <si>
    <t>Su entrambi i lati della carreggiata affacciati</t>
  </si>
  <si>
    <t>SIDE SPA (I)</t>
  </si>
  <si>
    <t>A quiconce (su entrambi i lati ma alternati)</t>
  </si>
  <si>
    <t>SIMES SPA (I)</t>
  </si>
  <si>
    <t>Solo sulla mezzeria della carreggiata</t>
  </si>
  <si>
    <t>SIMLUX SPA (I)</t>
  </si>
  <si>
    <t>Tra le carreggiate e sui lati della carreggiata</t>
  </si>
  <si>
    <t>SITE SPA (I)</t>
  </si>
  <si>
    <t>SITECO LIGHTING SYSTEMS SRL (I)</t>
  </si>
  <si>
    <t>TAGLIAFICO LIGHTING SNC (I)</t>
  </si>
  <si>
    <t>THORN EUROPHANE SPA (I)</t>
  </si>
  <si>
    <t>TRILUX</t>
  </si>
  <si>
    <t>Tipo di chiusura</t>
  </si>
  <si>
    <t>Vetro curvo</t>
  </si>
  <si>
    <t>Vetro piano</t>
  </si>
  <si>
    <t>Ottica aperta</t>
  </si>
  <si>
    <t>Vetri laterali</t>
  </si>
  <si>
    <t>HG - Mercurio alta pressione</t>
  </si>
  <si>
    <t>SAP - Sodio alta pressione</t>
  </si>
  <si>
    <t>SBP - Sodio bassa pressione</t>
  </si>
  <si>
    <t>UNI EN 11248-2013 - A1 – Autostrade extraurbane – Limite di velocità 130-150 km/h – ME1</t>
  </si>
  <si>
    <t>LED</t>
  </si>
  <si>
    <t>UNI EN 11248-2013 - A1 – Autostrade urbane – Limite di velocità 130 km/h – ME1</t>
  </si>
  <si>
    <t>INC - Incandescenza</t>
  </si>
  <si>
    <t>UNI EN 11248-2013 - A2 – Strade di servizio alle autostrade extraurbane – Limite di velocità 70-90 km/h – ME2</t>
  </si>
  <si>
    <t>ML - Miscelate</t>
  </si>
  <si>
    <t>UNI EN 11248-2013 - A2 – Strade di servizio alle autostrade urbane – Limite di velocità 50 km/h – ME2</t>
  </si>
  <si>
    <t>IM - Ioduri metallici</t>
  </si>
  <si>
    <t>UNI EN 11248-2013 - B – Strade extraurbane principali – Limite di velocità 110 km/h – ME2</t>
  </si>
  <si>
    <t>F - Fluorescente</t>
  </si>
  <si>
    <t>UNI EN 11248-2013 - B – Strade di servizio alle strade extraurbane principali – Limite di velocità 70-90 km/h – ME3bUNI EN 11248-2013</t>
  </si>
  <si>
    <t>A - Alogena</t>
  </si>
  <si>
    <t>UNI EN 11248-2013 - C – Strade extraurbane secondarie (tipi C1 e C2) – Limite di velocità 70-90 km/h – ME2</t>
  </si>
  <si>
    <t>UNI EN 11248-2013 - C – Strade extraurbane secondarie – Limite di velocità 50 km/h – ME3b</t>
  </si>
  <si>
    <t>UNI EN 11248-2013 - C – Strade extraurbane secondarie con limiti particolari – Limite di velocità 70-90 km/h – ME2</t>
  </si>
  <si>
    <t>UNI EN 11248-2013 - D – Strade urbane di scorrimento – Limite di velocità 70 km/h – ME2</t>
  </si>
  <si>
    <t>Integrati nel palo</t>
  </si>
  <si>
    <t>UNI EN 11248-2013 - D – Strade urbane di scorrimento – Limite di velocità 50 km/h – ME2</t>
  </si>
  <si>
    <t>Non integrati</t>
  </si>
  <si>
    <t>UNI EN 11248-2013 - E – Strade urbane interquartiere – Limite di velocità 50 km/h – ME2</t>
  </si>
  <si>
    <t>Altro</t>
  </si>
  <si>
    <t>UNI EN 11248-2013 - E – Strade urbane di quartiere – Limite di velocità 50 km/h – ME3b</t>
  </si>
  <si>
    <t>UNI EN 11248-2013 - F – Strade locali extraurbane (tipi F1 e F2) – Limite di velocità 70-90 km/h – ME2</t>
  </si>
  <si>
    <t>UNI EN 11248-2013 - F – Strade locali extraurbane – Limite di velocità 50 km/h – ME3b</t>
  </si>
  <si>
    <t>UNI EN 11248-2013 - F – Strade locali extraurbane – Limite di velocità 30 km/h – S2</t>
  </si>
  <si>
    <t>UNI EN 11248-2013 - F – Strade locali urbane – Limite di velocità 50 km/h – ME3b</t>
  </si>
  <si>
    <t>UNI EN 11248-2013 - F – Strade locali urbane: centri storici, isole ambientali, zone 30 – Limite di velocità 30 km/h – CE3</t>
  </si>
  <si>
    <t>UNI EN 11248-2013 - F – Strade locali urbane: altre situazioni – Limite di velocità 30 km/h – CE4/S2</t>
  </si>
  <si>
    <t>UNI EN 11248-2013 - F – Strade locali urbane: aree pedonali – Limite di velocità 5 km/h – CE4/S2</t>
  </si>
  <si>
    <t>UNI EN 11248-2013 - F – Strade locali urbane: centri storici (utenti principali: pedoni, ammessi gli altri utenti) – Limite di velocità 5 km/h – CE4/S2</t>
  </si>
  <si>
    <t>UNI EN 11248-2013 - F – Strade locali interzonali – Limite di velocità 50 km/h – CE4/S2</t>
  </si>
  <si>
    <t>UNI EN 11248-2013 - F – Strade locali interzonali – Limite di velocità 30 km/h – CE4/S2</t>
  </si>
  <si>
    <t>UNI EN 11248-2013 - Fbis – Piste ciclabili – Limite di velocità non dichiarato – S2</t>
  </si>
  <si>
    <t>UNI EN 11248-2013 - Strade a destinazione particolare – Limite di velocità 30 km/h – S2</t>
  </si>
  <si>
    <t>UNI EN 11248-2016 - A1– Autostrade extraurbane – limite di velocità 130-150 Km/h – M1</t>
  </si>
  <si>
    <t>UNI EN 11248-2016 - A1– Autostrade urbane – limite di velocità 130 Km/h – M1</t>
  </si>
  <si>
    <t>UNI EN 11248-2016 - A2–Strade di servizio alle autostrade extraurbane – limite di velocità 70-90 Km/h – M2</t>
  </si>
  <si>
    <t>UNI EN 11248-2016 - A2–Strade di servizio alle autostrade urbane – limite di velocità 50 Km/h – M2</t>
  </si>
  <si>
    <t>UNI EN 11248-2016 - B – Strade extraurbane principali – limite di velocità 110 Km/h – M2</t>
  </si>
  <si>
    <t>UNI EN 11248-2016 - B – Strade di servizio alle strade extraurbane principali – limite di velocità 70-90 Km/h – M3</t>
  </si>
  <si>
    <t>UNI EN 11248-2016 - C – Strade extraurbane secondarie (tipici C1 e C2)– limite di velocità 70-90 Km/h – M2</t>
  </si>
  <si>
    <t>UNI EN 11248-2016 - C – Strade extraurbane secondarie – limite di velocità 50 Km/h – M3</t>
  </si>
  <si>
    <t>UNI EN 11248-2016 - C – Strade extraurbane secondarie con limiti particolari– limite di velocità 70-90 Km/h – M2</t>
  </si>
  <si>
    <t>UNI EN 11248-2016 - D – Strade urbane di scorrimento– limite di velocità 70 Km/h – M2</t>
  </si>
  <si>
    <t>UNI EN 11248-2016 - D – Strade urbane di scorrimento– limite di velocità 50 Km/h – M2</t>
  </si>
  <si>
    <t>UNI EN 11248-2016 - E – Strade urbane di quartiere– limite di velocità 50 Km/h – M3</t>
  </si>
  <si>
    <t>UNI EN 11248-2016 - F – Strade locali extraurbane (tipi F1 e F2) – limite di velocità 70-90 Km/h – M2</t>
  </si>
  <si>
    <t>UNI EN 11248-2016 - F – Strade locali extraurbane – limite di velocità 50 Km/h – M4</t>
  </si>
  <si>
    <t>UNI EN 11248-2016 - F – Strade locali extraurbane – limite di velocità 30 Km/h – C4/P2</t>
  </si>
  <si>
    <t>UNI EN 11248-2016 - F – Strade locali urbane – limite di velocità 50 Km/h – M4</t>
  </si>
  <si>
    <t>UNI EN 11248-2016 - F – Strade locali urbane: centri storici, isole ambientali, zone 30 – limite di velocità 30 Km/h – C3/P1</t>
  </si>
  <si>
    <t>UNI EN 11248-2016 - F – Strade locali urbane:altre situazionilimite di velocità 30 Km/h – C4/P2</t>
  </si>
  <si>
    <t>UNI EN 11248-2016 - F – Strade locali urbane:aree pedonali, centri storici (utenti principali: pedoni, ammessi gli altri utenti)limite di velocità 5 Km/h – C4/P2</t>
  </si>
  <si>
    <t>UNI EN 11248-2016 - F – Strade locali interzonalilimite di velocità 50 Km/h – M3</t>
  </si>
  <si>
    <t>UNI EN 11248-2016 - F – Strade locali interzonalilimite di velocità 30 Km/h – C4/P2</t>
  </si>
  <si>
    <t>UNI EN 11248-2016 - Fbis –Itinerari ciclo-pedonali limite di velocità non dichiarati – P2</t>
  </si>
  <si>
    <t>UNI EN 11248-2016 - Fbis –Istrade a destinazione particolare limite di velocità 30 Km/h– 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</si>
</sst>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 &quot;* #,##0.00_-;&quot;-€ &quot;* #,##0.00_-;_-&quot;€ &quot;* \-??_-;_-@_-"/>
    <numFmt numFmtId="170" formatCode="d/m/yy\ h:mm;@"/>
  </numFmts>
  <fonts count="12" x14ac:knownFonts="1">
    <font>
      <sz val="11"/>
      <color rgb="FF000000"/>
      <name val="Calibri"/>
      <family val="2"/>
      <charset val="1"/>
    </font>
    <font>
      <sz val="10"/>
      <name val="Arial Narrow"/>
      <family val="2"/>
      <charset val="1"/>
    </font>
    <font>
      <sz val="10"/>
      <color rgb="FF00000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b/>
      <sz val="10"/>
      <color rgb="FFFFFFFF"/>
      <name val="Arial Narrow"/>
      <family val="2"/>
      <charset val="1"/>
    </font>
    <font>
      <sz val="10"/>
      <color rgb="FFFFFFFF"/>
      <name val="Arial Narrow"/>
      <family val="2"/>
      <charset val="1"/>
    </font>
    <font>
      <b/>
      <sz val="10"/>
      <name val="Arial Narrow"/>
      <family val="2"/>
      <charset val="1"/>
    </font>
    <font>
      <b/>
      <vertAlign val="superscript"/>
      <sz val="10"/>
      <color rgb="FF000000"/>
      <name val="Arial Narrow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254061"/>
        <bgColor rgb="FF215968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rgb="FFF79646"/>
      </patternFill>
    </fill>
    <fill>
      <patternFill patternType="solid">
        <fgColor rgb="FF00B050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rgb="FF376092"/>
        <bgColor rgb="FF215968"/>
      </patternFill>
    </fill>
    <fill>
      <patternFill patternType="solid">
        <fgColor rgb="FFBFBFBF"/>
        <bgColor rgb="FFB2B2B2"/>
      </patternFill>
    </fill>
    <fill>
      <patternFill patternType="solid">
        <fgColor rgb="FF95B3D7"/>
        <bgColor rgb="FFB2B2B2"/>
      </patternFill>
    </fill>
    <fill>
      <patternFill patternType="solid">
        <fgColor rgb="FF215968"/>
        <bgColor rgb="FF376092"/>
      </patternFill>
    </fill>
    <fill>
      <patternFill patternType="solid">
        <fgColor rgb="FF984807"/>
        <bgColor rgb="FF9C6500"/>
      </patternFill>
    </fill>
    <fill>
      <patternFill patternType="solid">
        <fgColor rgb="FFE46C0A"/>
        <bgColor rgb="FFC0504D"/>
      </patternFill>
    </fill>
    <fill>
      <patternFill patternType="solid">
        <fgColor rgb="FFF79646"/>
        <bgColor rgb="FFFF8080"/>
      </patternFill>
    </fill>
    <fill>
      <patternFill patternType="solid">
        <fgColor rgb="FFFAC090"/>
        <bgColor rgb="FFFFC7CE"/>
      </patternFill>
    </fill>
    <fill>
      <patternFill patternType="solid">
        <fgColor rgb="FFFDEADA"/>
        <bgColor rgb="FFFFFFCC"/>
      </patternFill>
    </fill>
  </fills>
  <borders count="1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124">
    <xf numFmtId="0" fontId="0" fillId="0" borderId="0" xfId="0"/>
    <xf numFmtId="0" fontId="7" fillId="14" borderId="11" xfId="0" applyFont="1" applyFill="1" applyBorder="1" applyAlignment="1" applyProtection="1">
      <alignment horizontal="center" vertical="center"/>
      <protection hidden="1"/>
    </xf>
    <xf numFmtId="0" fontId="7" fillId="13" borderId="11" xfId="0" applyFont="1" applyFill="1" applyBorder="1" applyAlignment="1" applyProtection="1">
      <alignment horizontal="center" vertical="center"/>
      <protection hidden="1"/>
    </xf>
    <xf numFmtId="0" fontId="7" fillId="12" borderId="17" xfId="0" applyFont="1" applyFill="1" applyBorder="1" applyAlignment="1" applyProtection="1">
      <alignment horizontal="center" vertical="center"/>
      <protection hidden="1"/>
    </xf>
    <xf numFmtId="0" fontId="5" fillId="10" borderId="14" xfId="0" applyFont="1" applyFill="1" applyBorder="1" applyAlignment="1" applyProtection="1">
      <alignment horizontal="center" vertical="center"/>
      <protection hidden="1"/>
    </xf>
    <xf numFmtId="0" fontId="7" fillId="9" borderId="12" xfId="0" applyFont="1" applyFill="1" applyBorder="1" applyAlignment="1" applyProtection="1">
      <alignment horizontal="center" vertical="center"/>
      <protection hidden="1"/>
    </xf>
    <xf numFmtId="0" fontId="5" fillId="7" borderId="14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 wrapText="1"/>
      <protection hidden="1"/>
    </xf>
    <xf numFmtId="0" fontId="3" fillId="0" borderId="4" xfId="0" applyFont="1" applyBorder="1" applyAlignment="1" applyProtection="1">
      <alignment vertical="center" wrapText="1"/>
      <protection hidden="1"/>
    </xf>
    <xf numFmtId="0" fontId="2" fillId="0" borderId="7" xfId="0" applyFont="1" applyBorder="1" applyAlignment="1" applyProtection="1">
      <alignment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14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center" wrapText="1"/>
      <protection hidden="1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14" fontId="2" fillId="0" borderId="0" xfId="0" applyNumberFormat="1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horizontal="center" textRotation="90" wrapText="1"/>
      <protection hidden="1"/>
    </xf>
    <xf numFmtId="14" fontId="3" fillId="3" borderId="11" xfId="0" applyNumberFormat="1" applyFont="1" applyFill="1" applyBorder="1" applyAlignment="1" applyProtection="1">
      <alignment horizontal="center" textRotation="90" wrapText="1"/>
      <protection hidden="1"/>
    </xf>
    <xf numFmtId="0" fontId="2" fillId="0" borderId="0" xfId="0" applyFont="1" applyAlignment="1" applyProtection="1">
      <alignment horizontal="center" textRotation="90" wrapText="1"/>
      <protection locked="0"/>
    </xf>
    <xf numFmtId="0" fontId="3" fillId="4" borderId="11" xfId="0" applyFont="1" applyFill="1" applyBorder="1" applyAlignment="1" applyProtection="1">
      <alignment vertical="center" wrapText="1"/>
      <protection hidden="1"/>
    </xf>
    <xf numFmtId="14" fontId="3" fillId="4" borderId="11" xfId="0" applyNumberFormat="1" applyFont="1" applyFill="1" applyBorder="1" applyAlignment="1" applyProtection="1">
      <alignment vertical="center" wrapText="1"/>
      <protection hidden="1"/>
    </xf>
    <xf numFmtId="0" fontId="3" fillId="5" borderId="11" xfId="0" applyFont="1" applyFill="1" applyBorder="1" applyAlignment="1" applyProtection="1">
      <alignment vertical="center" wrapText="1"/>
      <protection hidden="1"/>
    </xf>
    <xf numFmtId="0" fontId="2" fillId="0" borderId="13" xfId="0" applyFont="1" applyBorder="1" applyAlignment="1" applyProtection="1">
      <alignment vertical="center"/>
      <protection hidden="1"/>
    </xf>
    <xf numFmtId="14" fontId="2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locked="0"/>
    </xf>
    <xf numFmtId="14" fontId="2" fillId="0" borderId="0" xfId="0" applyNumberFormat="1" applyFont="1" applyProtection="1">
      <protection locked="0"/>
    </xf>
    <xf numFmtId="170" fontId="2" fillId="0" borderId="0" xfId="0" applyNumberFormat="1" applyFont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right"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170" fontId="3" fillId="3" borderId="11" xfId="0" applyNumberFormat="1" applyFont="1" applyFill="1" applyBorder="1" applyAlignment="1" applyProtection="1">
      <alignment horizontal="center" textRotation="90" wrapText="1"/>
      <protection hidden="1"/>
    </xf>
    <xf numFmtId="0" fontId="7" fillId="3" borderId="11" xfId="0" applyFont="1" applyFill="1" applyBorder="1" applyAlignment="1" applyProtection="1">
      <alignment horizontal="center" textRotation="90" wrapText="1"/>
      <protection hidden="1"/>
    </xf>
    <xf numFmtId="170" fontId="3" fillId="4" borderId="11" xfId="0" applyNumberFormat="1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center" wrapText="1"/>
      <protection hidden="1"/>
    </xf>
    <xf numFmtId="170" fontId="2" fillId="0" borderId="13" xfId="0" applyNumberFormat="1" applyFont="1" applyBorder="1" applyAlignment="1" applyProtection="1">
      <alignment vertical="center"/>
      <protection hidden="1"/>
    </xf>
    <xf numFmtId="170" fontId="2" fillId="0" borderId="0" xfId="0" applyNumberFormat="1" applyFont="1" applyProtection="1"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11" xfId="0" applyFont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7" borderId="14" xfId="0" applyFont="1" applyFill="1" applyBorder="1" applyAlignment="1" applyProtection="1">
      <alignment horizontal="left" vertical="center"/>
    </xf>
    <xf numFmtId="0" fontId="3" fillId="3" borderId="11" xfId="0" applyFont="1" applyFill="1" applyBorder="1" applyAlignment="1" applyProtection="1">
      <alignment horizontal="center" textRotation="90" wrapText="1"/>
    </xf>
    <xf numFmtId="0" fontId="7" fillId="3" borderId="11" xfId="0" applyFont="1" applyFill="1" applyBorder="1" applyAlignment="1" applyProtection="1">
      <alignment horizontal="center" textRotation="90" wrapText="1"/>
    </xf>
    <xf numFmtId="0" fontId="3" fillId="0" borderId="11" xfId="0" applyFont="1" applyBorder="1" applyAlignment="1" applyProtection="1">
      <alignment horizontal="center" textRotation="90" wrapText="1"/>
    </xf>
    <xf numFmtId="0" fontId="3" fillId="4" borderId="11" xfId="0" applyFont="1" applyFill="1" applyBorder="1" applyAlignment="1" applyProtection="1">
      <alignment vertical="center" wrapText="1"/>
    </xf>
    <xf numFmtId="0" fontId="3" fillId="5" borderId="11" xfId="0" applyFont="1" applyFill="1" applyBorder="1" applyAlignment="1" applyProtection="1">
      <alignment vertical="center" wrapText="1"/>
    </xf>
    <xf numFmtId="0" fontId="2" fillId="0" borderId="13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/>
      <protection locked="0"/>
    </xf>
    <xf numFmtId="0" fontId="2" fillId="8" borderId="0" xfId="0" applyFont="1" applyFill="1" applyProtection="1"/>
    <xf numFmtId="0" fontId="2" fillId="0" borderId="0" xfId="0" applyFont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9" borderId="14" xfId="0" applyFont="1" applyFill="1" applyBorder="1" applyAlignment="1" applyProtection="1">
      <alignment horizontal="left" vertical="center"/>
      <protection hidden="1"/>
    </xf>
    <xf numFmtId="0" fontId="3" fillId="0" borderId="11" xfId="0" applyFont="1" applyBorder="1" applyAlignment="1" applyProtection="1">
      <alignment horizontal="center" textRotation="90" wrapText="1"/>
      <protection hidden="1"/>
    </xf>
    <xf numFmtId="0" fontId="7" fillId="0" borderId="11" xfId="0" applyFont="1" applyBorder="1" applyAlignment="1" applyProtection="1">
      <alignment horizontal="center" textRotation="90" wrapText="1"/>
      <protection hidden="1"/>
    </xf>
    <xf numFmtId="0" fontId="2" fillId="0" borderId="13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10" fontId="2" fillId="0" borderId="0" xfId="0" applyNumberFormat="1" applyFont="1" applyProtection="1">
      <protection locked="0"/>
    </xf>
    <xf numFmtId="14" fontId="2" fillId="0" borderId="0" xfId="0" applyNumberFormat="1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4" fontId="2" fillId="0" borderId="11" xfId="0" applyNumberFormat="1" applyFont="1" applyBorder="1" applyAlignment="1" applyProtection="1">
      <alignment horizontal="right" vertical="center"/>
      <protection hidden="1"/>
    </xf>
    <xf numFmtId="0" fontId="3" fillId="0" borderId="13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5" fillId="10" borderId="14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14" fontId="2" fillId="0" borderId="14" xfId="0" applyNumberFormat="1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0" fontId="2" fillId="0" borderId="16" xfId="0" applyFont="1" applyBorder="1" applyAlignment="1" applyProtection="1">
      <alignment vertical="center"/>
      <protection hidden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2" fillId="0" borderId="11" xfId="0" applyFont="1" applyBorder="1" applyAlignment="1" applyProtection="1">
      <alignment horizontal="center" vertical="center"/>
      <protection hidden="1"/>
    </xf>
    <xf numFmtId="0" fontId="5" fillId="11" borderId="14" xfId="0" applyFont="1" applyFill="1" applyBorder="1" applyAlignment="1" applyProtection="1">
      <alignment horizontal="center" vertical="center"/>
      <protection hidden="1"/>
    </xf>
    <xf numFmtId="0" fontId="5" fillId="11" borderId="12" xfId="0" applyFont="1" applyFill="1" applyBorder="1" applyAlignment="1" applyProtection="1">
      <alignment horizontal="center" vertical="center"/>
      <protection hidden="1"/>
    </xf>
    <xf numFmtId="0" fontId="7" fillId="12" borderId="13" xfId="0" applyFont="1" applyFill="1" applyBorder="1" applyAlignment="1" applyProtection="1">
      <alignment horizontal="center" vertical="center"/>
      <protection hidden="1"/>
    </xf>
    <xf numFmtId="0" fontId="7" fillId="15" borderId="11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vertical="center" wrapText="1"/>
      <protection hidden="1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vertical="center"/>
      <protection hidden="1"/>
    </xf>
    <xf numFmtId="0" fontId="9" fillId="0" borderId="0" xfId="0" applyFont="1"/>
    <xf numFmtId="0" fontId="10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/>
    <xf numFmtId="0" fontId="1" fillId="0" borderId="0" xfId="0" applyFont="1" applyAlignment="1"/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0" fillId="0" borderId="0" xfId="0" applyFont="1" applyAlignment="1">
      <alignment wrapText="1"/>
    </xf>
  </cellXfs>
  <cellStyles count="2">
    <cellStyle name="Normale" xfId="0" builtinId="0"/>
    <cellStyle name="Testo descrittivo" xfId="1" builtinId="53" customBuiltin="1"/>
  </cellStyles>
  <dxfs count="34">
    <dxf>
      <fill>
        <patternFill>
          <bgColor rgb="FFBFBFBF"/>
        </patternFill>
      </fill>
    </dxf>
    <dxf>
      <font>
        <color rgb="FFFFFFFF"/>
      </font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BFBFBF"/>
      <rgbColor rgb="FF4F81BD"/>
      <rgbColor rgb="FF9999FF"/>
      <rgbColor rgb="FFC0504D"/>
      <rgbColor rgb="FFFFFFCC"/>
      <rgbColor rgb="FFFDEADA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5B3D7"/>
      <rgbColor rgb="FFFFC7CE"/>
      <rgbColor rgb="FFCC99FF"/>
      <rgbColor rgb="FFFAC090"/>
      <rgbColor rgb="FF3366FF"/>
      <rgbColor rgb="FF4BACC6"/>
      <rgbColor rgb="FF99CC00"/>
      <rgbColor rgb="FFFFC000"/>
      <rgbColor rgb="FFF79646"/>
      <rgbColor rgb="FFE46C0A"/>
      <rgbColor rgb="FF8064A2"/>
      <rgbColor rgb="FFB2B2B2"/>
      <rgbColor rgb="FF215968"/>
      <rgbColor rgb="FF00B050"/>
      <rgbColor rgb="FF003300"/>
      <rgbColor rgb="FF333300"/>
      <rgbColor rgb="FF984807"/>
      <rgbColor rgb="FF993366"/>
      <rgbColor rgb="FF376092"/>
      <rgbColor rgb="FF25406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552450</xdr:colOff>
      <xdr:row>33</xdr:row>
      <xdr:rowOff>104775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showGridLines="0" zoomScaleNormal="100" zoomScalePageLayoutView="90" workbookViewId="0"/>
  </sheetViews>
  <sheetFormatPr defaultRowHeight="15" x14ac:dyDescent="0.25"/>
  <cols>
    <col min="1" max="1" width="33" style="12" customWidth="1"/>
    <col min="2" max="2" width="21.28515625" style="12" customWidth="1"/>
    <col min="3" max="3" width="31.42578125" style="12" customWidth="1"/>
    <col min="4" max="4" width="14.42578125" style="12" customWidth="1"/>
    <col min="5" max="5" width="9.28515625" style="12" customWidth="1"/>
    <col min="6" max="6" width="10.85546875" style="12" customWidth="1"/>
    <col min="7" max="8" width="12.85546875" style="12" customWidth="1"/>
    <col min="9" max="9" width="10.85546875" style="12" customWidth="1"/>
    <col min="10" max="10" width="12.7109375" style="12" customWidth="1"/>
    <col min="11" max="11" width="12" style="12" customWidth="1"/>
    <col min="12" max="12" width="11.140625" style="12" customWidth="1"/>
    <col min="13" max="14" width="9.140625" style="12" customWidth="1"/>
    <col min="15" max="15" width="17" style="12" customWidth="1"/>
    <col min="16" max="16" width="19.42578125" style="12" customWidth="1"/>
    <col min="17" max="17" width="9.140625" style="12" customWidth="1"/>
    <col min="18" max="18" width="16.85546875" style="12" customWidth="1"/>
    <col min="19" max="19" width="9.140625" style="12" customWidth="1"/>
    <col min="20" max="20" width="17.140625" style="12" customWidth="1"/>
    <col min="21" max="21" width="12.42578125" style="12" customWidth="1"/>
    <col min="22" max="22" width="12.28515625" style="12" customWidth="1"/>
    <col min="23" max="23" width="11.7109375" style="12" customWidth="1"/>
    <col min="24" max="1025" width="9.140625" style="12" customWidth="1"/>
  </cols>
  <sheetData>
    <row r="1" spans="1:3" ht="38.25" customHeight="1" x14ac:dyDescent="0.25">
      <c r="A1" s="13" t="s">
        <v>0</v>
      </c>
    </row>
    <row r="2" spans="1:3" ht="20.25" customHeight="1" x14ac:dyDescent="0.25">
      <c r="A2" s="14" t="s">
        <v>1</v>
      </c>
      <c r="C2" s="14" t="s">
        <v>2</v>
      </c>
    </row>
    <row r="3" spans="1:3" ht="20.25" customHeight="1" x14ac:dyDescent="0.25">
      <c r="A3" s="15"/>
    </row>
    <row r="4" spans="1:3" ht="20.25" customHeight="1" x14ac:dyDescent="0.25">
      <c r="A4" s="15"/>
    </row>
    <row r="5" spans="1:3" ht="20.25" customHeight="1" x14ac:dyDescent="0.25">
      <c r="A5" s="15"/>
    </row>
    <row r="6" spans="1:3" ht="41.25" customHeight="1" x14ac:dyDescent="0.25">
      <c r="A6" s="15"/>
    </row>
    <row r="7" spans="1:3" x14ac:dyDescent="0.25">
      <c r="A7" s="16" t="s">
        <v>3</v>
      </c>
      <c r="B7" s="11"/>
      <c r="C7" s="11"/>
    </row>
    <row r="8" spans="1:3" x14ac:dyDescent="0.25">
      <c r="A8" s="17" t="s">
        <v>4</v>
      </c>
      <c r="B8" s="10"/>
      <c r="C8" s="10"/>
    </row>
    <row r="9" spans="1:3" x14ac:dyDescent="0.25">
      <c r="A9" s="17" t="s">
        <v>5</v>
      </c>
      <c r="B9" s="10"/>
      <c r="C9" s="10"/>
    </row>
    <row r="10" spans="1:3" ht="15.75" customHeight="1" x14ac:dyDescent="0.25">
      <c r="A10" s="17" t="s">
        <v>6</v>
      </c>
      <c r="B10" s="10"/>
      <c r="C10" s="10"/>
    </row>
    <row r="11" spans="1:3" x14ac:dyDescent="0.25">
      <c r="A11" s="17" t="s">
        <v>7</v>
      </c>
      <c r="B11" s="10"/>
      <c r="C11" s="10"/>
    </row>
    <row r="12" spans="1:3" ht="15.75" customHeight="1" x14ac:dyDescent="0.25">
      <c r="A12" s="17" t="s">
        <v>8</v>
      </c>
      <c r="B12" s="10"/>
      <c r="C12" s="10"/>
    </row>
    <row r="13" spans="1:3" ht="13.5" customHeight="1" x14ac:dyDescent="0.25">
      <c r="A13" s="9" t="s">
        <v>9</v>
      </c>
      <c r="B13" s="18" t="s">
        <v>10</v>
      </c>
      <c r="C13" s="19"/>
    </row>
    <row r="14" spans="1:3" ht="15.75" customHeight="1" x14ac:dyDescent="0.25">
      <c r="A14" s="9"/>
      <c r="B14" s="18" t="s">
        <v>11</v>
      </c>
      <c r="C14" s="19"/>
    </row>
    <row r="15" spans="1:3" ht="15.75" customHeight="1" x14ac:dyDescent="0.25">
      <c r="A15" s="17" t="s">
        <v>12</v>
      </c>
      <c r="B15" s="10"/>
      <c r="C15" s="10"/>
    </row>
    <row r="16" spans="1:3" ht="13.5" customHeight="1" x14ac:dyDescent="0.25">
      <c r="A16" s="9" t="s">
        <v>13</v>
      </c>
      <c r="B16" s="18" t="s">
        <v>10</v>
      </c>
      <c r="C16" s="19"/>
    </row>
    <row r="17" spans="1:3" x14ac:dyDescent="0.25">
      <c r="A17" s="9"/>
      <c r="B17" s="18" t="s">
        <v>11</v>
      </c>
      <c r="C17" s="19"/>
    </row>
    <row r="18" spans="1:3" ht="13.5" customHeight="1" x14ac:dyDescent="0.25">
      <c r="A18" s="8" t="s">
        <v>14</v>
      </c>
      <c r="B18" s="18" t="s">
        <v>15</v>
      </c>
      <c r="C18" s="20"/>
    </row>
    <row r="19" spans="1:3" x14ac:dyDescent="0.25">
      <c r="A19" s="8"/>
      <c r="B19" s="21" t="s">
        <v>16</v>
      </c>
      <c r="C19" s="20"/>
    </row>
  </sheetData>
  <mergeCells count="10">
    <mergeCell ref="B12:C12"/>
    <mergeCell ref="A13:A14"/>
    <mergeCell ref="B15:C15"/>
    <mergeCell ref="A16:A17"/>
    <mergeCell ref="A18:A19"/>
    <mergeCell ref="B7:C7"/>
    <mergeCell ref="B8:C8"/>
    <mergeCell ref="B9:C9"/>
    <mergeCell ref="B10:C10"/>
    <mergeCell ref="B11:C11"/>
  </mergeCells>
  <dataValidations count="3">
    <dataValidation type="textLength" operator="equal" allowBlank="1" showInputMessage="1" showErrorMessage="1" sqref="B8:C8">
      <formula1>2</formula1>
      <formula2>0</formula2>
    </dataValidation>
    <dataValidation type="decimal" operator="greaterThan" allowBlank="1" showInputMessage="1" showErrorMessage="1" sqref="B11:C11">
      <formula1>0</formula1>
      <formula2>0</formula2>
    </dataValidation>
    <dataValidation type="whole" operator="greaterThan" allowBlank="1" showInputMessage="1" showErrorMessage="1" sqref="B10:C10">
      <formula1>0</formula1>
      <formula2>0</formula2>
    </dataValidation>
  </dataValidations>
  <printOptions horizontalCentered="1" verticalCentered="1"/>
  <pageMargins left="0.70833333333333304" right="0.70833333333333304" top="0.59583333333333299" bottom="0.74791666666666701" header="0.31527777777777799" footer="0.51180555555555496"/>
  <pageSetup paperSize="9" firstPageNumber="0" orientation="portrait" horizontalDpi="300" verticalDpi="30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7"/>
  <sheetViews>
    <sheetView tabSelected="1" zoomScaleNormal="100" workbookViewId="0">
      <selection activeCell="A8" sqref="A8"/>
    </sheetView>
  </sheetViews>
  <sheetFormatPr defaultRowHeight="15" x14ac:dyDescent="0.25"/>
  <cols>
    <col min="1" max="1" width="11.7109375" style="12" customWidth="1"/>
    <col min="2" max="2" width="11.140625" style="12" customWidth="1"/>
    <col min="3" max="3" width="11.28515625" style="12" customWidth="1"/>
    <col min="4" max="4" width="10.7109375" style="12" customWidth="1"/>
    <col min="5" max="5" width="10.85546875" style="22" customWidth="1"/>
    <col min="6" max="7" width="10.85546875" style="23" customWidth="1"/>
    <col min="8" max="8" width="12.42578125" style="23" customWidth="1"/>
    <col min="9" max="17" width="6.42578125" style="12" customWidth="1"/>
    <col min="18" max="18" width="8.42578125" style="12" customWidth="1"/>
    <col min="19" max="1025" width="6.42578125" style="12" customWidth="1"/>
  </cols>
  <sheetData>
    <row r="1" spans="1:8" x14ac:dyDescent="0.25">
      <c r="B1" s="24"/>
    </row>
    <row r="2" spans="1:8" ht="16.5" x14ac:dyDescent="0.25">
      <c r="A2" s="25" t="s">
        <v>17</v>
      </c>
      <c r="B2" s="26"/>
      <c r="C2" s="27"/>
      <c r="D2" s="27"/>
      <c r="E2" s="28"/>
      <c r="F2" s="29"/>
      <c r="G2" s="29"/>
      <c r="H2" s="29"/>
    </row>
    <row r="3" spans="1:8" s="30" customFormat="1" ht="15" customHeight="1" x14ac:dyDescent="0.25">
      <c r="A3" s="7" t="s">
        <v>18</v>
      </c>
      <c r="B3" s="7"/>
      <c r="C3" s="7"/>
      <c r="D3" s="7"/>
      <c r="E3" s="7"/>
      <c r="F3" s="7"/>
      <c r="G3" s="7"/>
      <c r="H3" s="7"/>
    </row>
    <row r="4" spans="1:8" s="33" customFormat="1" ht="164.25" customHeight="1" x14ac:dyDescent="0.25">
      <c r="A4" s="31" t="s">
        <v>19</v>
      </c>
      <c r="B4" s="31" t="s">
        <v>20</v>
      </c>
      <c r="C4" s="31" t="s">
        <v>21</v>
      </c>
      <c r="D4" s="31" t="s">
        <v>22</v>
      </c>
      <c r="E4" s="32" t="s">
        <v>23</v>
      </c>
      <c r="F4" s="31" t="s">
        <v>24</v>
      </c>
      <c r="G4" s="31" t="s">
        <v>25</v>
      </c>
      <c r="H4" s="31" t="s">
        <v>26</v>
      </c>
    </row>
    <row r="5" spans="1:8" ht="150" customHeight="1" x14ac:dyDescent="0.25">
      <c r="A5" s="34" t="s">
        <v>27</v>
      </c>
      <c r="B5" s="34" t="s">
        <v>27</v>
      </c>
      <c r="C5" s="34" t="s">
        <v>27</v>
      </c>
      <c r="D5" s="34" t="s">
        <v>27</v>
      </c>
      <c r="E5" s="35" t="s">
        <v>27</v>
      </c>
      <c r="F5" s="34" t="s">
        <v>27</v>
      </c>
      <c r="G5" s="34" t="s">
        <v>27</v>
      </c>
      <c r="H5" s="36" t="s">
        <v>28</v>
      </c>
    </row>
    <row r="6" spans="1:8" s="39" customFormat="1" ht="12.75" x14ac:dyDescent="0.2">
      <c r="A6" s="37" t="s">
        <v>29</v>
      </c>
      <c r="B6" s="37" t="s">
        <v>29</v>
      </c>
      <c r="C6" s="37" t="s">
        <v>29</v>
      </c>
      <c r="D6" s="37" t="s">
        <v>29</v>
      </c>
      <c r="E6" s="38" t="s">
        <v>29</v>
      </c>
      <c r="F6" s="37" t="s">
        <v>29</v>
      </c>
      <c r="G6" s="37" t="s">
        <v>30</v>
      </c>
      <c r="H6" s="37" t="s">
        <v>29</v>
      </c>
    </row>
    <row r="7" spans="1:8" x14ac:dyDescent="0.25">
      <c r="E7" s="40"/>
      <c r="G7" s="39" t="s">
        <v>31</v>
      </c>
    </row>
  </sheetData>
  <mergeCells count="1">
    <mergeCell ref="A3:H3"/>
  </mergeCells>
  <dataValidations count="3">
    <dataValidation type="decimal" operator="greaterThanOrEqual" allowBlank="1" showInputMessage="1" showErrorMessage="1" sqref="C1:D2 F1:G2 F4:G5 C5:D7 F6:F7">
      <formula1>0</formula1>
      <formula2>0</formula2>
    </dataValidation>
    <dataValidation type="textLength" operator="equal" allowBlank="1" showErrorMessage="1" sqref="A1:A2 A4:A7">
      <formula1>14</formula1>
      <formula2>0</formula2>
    </dataValidation>
    <dataValidation operator="greaterThanOrEqual" allowBlank="1" showInputMessage="1" showErrorMessage="1" sqref="D4">
      <formula1>0</formula1>
      <formula2>0</formula2>
    </dataValidation>
  </dataValidations>
  <pageMargins left="0.23611111111111099" right="0.23611111111111099" top="0.59583333333333299" bottom="0.74791666666666701" header="0.31527777777777799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K7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7" sqref="D7"/>
    </sheetView>
  </sheetViews>
  <sheetFormatPr defaultRowHeight="15" x14ac:dyDescent="0.25"/>
  <cols>
    <col min="1" max="1" width="19.42578125" style="12" customWidth="1"/>
    <col min="2" max="2" width="9.7109375" style="22" customWidth="1"/>
    <col min="3" max="3" width="11.7109375" style="41" customWidth="1"/>
    <col min="4" max="4" width="11.42578125" style="41"/>
    <col min="5" max="6" width="12.42578125" style="12" customWidth="1"/>
    <col min="7" max="7" width="11.28515625" style="12" customWidth="1"/>
    <col min="8" max="8" width="9.85546875" style="12" customWidth="1"/>
    <col min="9" max="9" width="10" style="12" customWidth="1"/>
    <col min="10" max="10" width="11.140625" style="12" customWidth="1"/>
    <col min="11" max="11" width="10.7109375" style="23" customWidth="1"/>
    <col min="12" max="12" width="11.42578125" style="23"/>
    <col min="13" max="13" width="11" style="23" customWidth="1"/>
    <col min="14" max="14" width="12.42578125" style="23" customWidth="1"/>
    <col min="15" max="1025" width="6.42578125" style="12" customWidth="1"/>
  </cols>
  <sheetData>
    <row r="2" spans="1:14" ht="16.5" x14ac:dyDescent="0.25">
      <c r="A2" s="25" t="s">
        <v>32</v>
      </c>
      <c r="B2" s="28"/>
      <c r="C2" s="42" t="s">
        <v>33</v>
      </c>
      <c r="D2" s="43">
        <f>'POD - Anagrafica'!A7</f>
        <v>0</v>
      </c>
      <c r="E2" s="26"/>
      <c r="F2" s="26"/>
      <c r="G2" s="27"/>
      <c r="H2" s="26"/>
      <c r="I2" s="27"/>
      <c r="J2" s="27"/>
      <c r="K2" s="29"/>
      <c r="L2" s="29"/>
      <c r="M2" s="29"/>
      <c r="N2" s="29"/>
    </row>
    <row r="3" spans="1:14" s="30" customFormat="1" ht="12.75" x14ac:dyDescent="0.25">
      <c r="A3" s="44"/>
      <c r="B3" s="7" t="s">
        <v>18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33" customFormat="1" ht="164.25" customHeight="1" x14ac:dyDescent="0.25">
      <c r="A4" s="31" t="s">
        <v>34</v>
      </c>
      <c r="B4" s="32" t="s">
        <v>23</v>
      </c>
      <c r="C4" s="45" t="s">
        <v>35</v>
      </c>
      <c r="D4" s="45" t="s">
        <v>36</v>
      </c>
      <c r="E4" s="31" t="s">
        <v>37</v>
      </c>
      <c r="F4" s="31" t="s">
        <v>38</v>
      </c>
      <c r="G4" s="31" t="s">
        <v>39</v>
      </c>
      <c r="H4" s="31" t="s">
        <v>40</v>
      </c>
      <c r="I4" s="46" t="s">
        <v>41</v>
      </c>
      <c r="J4" s="31" t="s">
        <v>42</v>
      </c>
      <c r="K4" s="31" t="s">
        <v>43</v>
      </c>
      <c r="L4" s="31" t="s">
        <v>44</v>
      </c>
      <c r="M4" s="31" t="s">
        <v>45</v>
      </c>
      <c r="N4" s="31" t="s">
        <v>26</v>
      </c>
    </row>
    <row r="5" spans="1:14" ht="150" customHeight="1" x14ac:dyDescent="0.25">
      <c r="A5" s="34" t="s">
        <v>27</v>
      </c>
      <c r="B5" s="35" t="s">
        <v>27</v>
      </c>
      <c r="C5" s="47" t="s">
        <v>46</v>
      </c>
      <c r="D5" s="47" t="s">
        <v>27</v>
      </c>
      <c r="E5" s="48" t="s">
        <v>47</v>
      </c>
      <c r="F5" s="48" t="s">
        <v>47</v>
      </c>
      <c r="G5" s="34" t="s">
        <v>46</v>
      </c>
      <c r="H5" s="36" t="s">
        <v>48</v>
      </c>
      <c r="I5" s="34" t="s">
        <v>46</v>
      </c>
      <c r="J5" s="36" t="s">
        <v>48</v>
      </c>
      <c r="K5" s="36" t="s">
        <v>48</v>
      </c>
      <c r="L5" s="36" t="s">
        <v>48</v>
      </c>
      <c r="M5" s="34" t="s">
        <v>27</v>
      </c>
      <c r="N5" s="36" t="s">
        <v>28</v>
      </c>
    </row>
    <row r="6" spans="1:14" s="39" customFormat="1" ht="12.75" x14ac:dyDescent="0.2">
      <c r="A6" s="37" t="s">
        <v>29</v>
      </c>
      <c r="B6" s="38" t="s">
        <v>29</v>
      </c>
      <c r="C6" s="49" t="s">
        <v>49</v>
      </c>
      <c r="D6" s="37" t="s">
        <v>30</v>
      </c>
      <c r="E6" s="37" t="s">
        <v>29</v>
      </c>
      <c r="F6" s="37" t="s">
        <v>29</v>
      </c>
      <c r="G6" s="37" t="s">
        <v>30</v>
      </c>
      <c r="H6" s="37" t="s">
        <v>29</v>
      </c>
      <c r="I6" s="37" t="s">
        <v>30</v>
      </c>
      <c r="J6" s="37" t="s">
        <v>30</v>
      </c>
      <c r="K6" s="37" t="s">
        <v>50</v>
      </c>
      <c r="L6" s="37" t="s">
        <v>30</v>
      </c>
      <c r="M6" s="37" t="s">
        <v>29</v>
      </c>
      <c r="N6" s="37" t="s">
        <v>29</v>
      </c>
    </row>
    <row r="7" spans="1:14" x14ac:dyDescent="0.25">
      <c r="B7" s="40"/>
      <c r="C7" s="50"/>
      <c r="D7" s="12" t="s">
        <v>51</v>
      </c>
      <c r="E7" s="51">
        <f>IF(D7="Sì",'POD - Anagrafica'!$C$7,"")</f>
        <v>0</v>
      </c>
      <c r="F7" s="51">
        <f>IF(D7="Sì",'POD - Anagrafica'!$D$7,"")</f>
        <v>0</v>
      </c>
      <c r="G7" s="12" t="s">
        <v>31</v>
      </c>
      <c r="I7" s="12" t="s">
        <v>31</v>
      </c>
      <c r="J7" s="12" t="s">
        <v>31</v>
      </c>
      <c r="K7" s="12" t="s">
        <v>31</v>
      </c>
      <c r="L7" s="12" t="s">
        <v>31</v>
      </c>
    </row>
  </sheetData>
  <mergeCells count="1">
    <mergeCell ref="B3:N3"/>
  </mergeCells>
  <conditionalFormatting sqref="E7:F7">
    <cfRule type="expression" dxfId="33" priority="2">
      <formula>$D7="Seleziona"</formula>
    </cfRule>
    <cfRule type="expression" dxfId="32" priority="3">
      <formula>$D7="Sì"</formula>
    </cfRule>
  </conditionalFormatting>
  <dataValidations count="3">
    <dataValidation operator="greaterThanOrEqual" allowBlank="1" showInputMessage="1" showErrorMessage="1" sqref="F4">
      <formula1>0</formula1>
      <formula2>0</formula2>
    </dataValidation>
    <dataValidation type="decimal" operator="greaterThanOrEqual" allowBlank="1" showInputMessage="1" showErrorMessage="1" sqref="E1:F3 E5:F7">
      <formula1>0</formula1>
      <formula2>0</formula2>
    </dataValidation>
    <dataValidation type="decimal" operator="greaterThan" allowBlank="1" showInputMessage="1" showErrorMessage="1" sqref="M1:M7">
      <formula1>0</formula1>
      <formula2>0</formula2>
    </dataValidation>
  </dataValidations>
  <pageMargins left="0.23611111111111099" right="0.23611111111111099" top="0.59583333333333299" bottom="0.74791666666666701" header="0.31527777777777799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7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8" sqref="A18"/>
    </sheetView>
  </sheetViews>
  <sheetFormatPr defaultRowHeight="15" x14ac:dyDescent="0.25"/>
  <cols>
    <col min="1" max="1" width="18.7109375" style="12" customWidth="1"/>
    <col min="2" max="3" width="11.42578125" style="12"/>
    <col min="4" max="4" width="10.42578125" style="12" customWidth="1"/>
    <col min="5" max="5" width="10.42578125" style="52" customWidth="1"/>
    <col min="6" max="6" width="10" style="12" customWidth="1"/>
    <col min="7" max="8" width="11.28515625" style="12" customWidth="1"/>
    <col min="9" max="1025" width="6.28515625" style="12" customWidth="1"/>
  </cols>
  <sheetData>
    <row r="2" spans="1:8" ht="16.5" x14ac:dyDescent="0.25">
      <c r="A2" s="53" t="s">
        <v>52</v>
      </c>
      <c r="B2" s="54"/>
      <c r="C2" s="55" t="s">
        <v>33</v>
      </c>
      <c r="D2" s="56">
        <f>'POD - Anagrafica'!A7</f>
        <v>0</v>
      </c>
      <c r="E2" s="57"/>
      <c r="F2" s="54"/>
      <c r="G2" s="54"/>
      <c r="H2" s="54"/>
    </row>
    <row r="3" spans="1:8" s="30" customFormat="1" ht="12.75" x14ac:dyDescent="0.25">
      <c r="A3" s="58"/>
      <c r="B3" s="6" t="s">
        <v>53</v>
      </c>
      <c r="C3" s="6"/>
      <c r="D3" s="6"/>
      <c r="E3" s="6"/>
      <c r="F3" s="6"/>
      <c r="G3" s="6"/>
      <c r="H3" s="6"/>
    </row>
    <row r="4" spans="1:8" s="33" customFormat="1" ht="150" customHeight="1" x14ac:dyDescent="0.25">
      <c r="A4" s="59" t="s">
        <v>34</v>
      </c>
      <c r="B4" s="59" t="s">
        <v>54</v>
      </c>
      <c r="C4" s="60" t="s">
        <v>55</v>
      </c>
      <c r="D4" s="59" t="s">
        <v>56</v>
      </c>
      <c r="E4" s="61" t="s">
        <v>57</v>
      </c>
      <c r="F4" s="61" t="s">
        <v>45</v>
      </c>
      <c r="G4" s="59" t="s">
        <v>58</v>
      </c>
      <c r="H4" s="59" t="s">
        <v>59</v>
      </c>
    </row>
    <row r="5" spans="1:8" ht="150" customHeight="1" x14ac:dyDescent="0.25">
      <c r="A5" s="62" t="s">
        <v>27</v>
      </c>
      <c r="B5" s="62" t="s">
        <v>27</v>
      </c>
      <c r="C5" s="63" t="s">
        <v>28</v>
      </c>
      <c r="D5" s="62" t="s">
        <v>60</v>
      </c>
      <c r="E5" s="62" t="s">
        <v>27</v>
      </c>
      <c r="F5" s="62" t="s">
        <v>27</v>
      </c>
      <c r="G5" s="63" t="s">
        <v>28</v>
      </c>
      <c r="H5" s="63" t="s">
        <v>28</v>
      </c>
    </row>
    <row r="6" spans="1:8" s="39" customFormat="1" ht="12.75" x14ac:dyDescent="0.2">
      <c r="A6" s="64" t="s">
        <v>29</v>
      </c>
      <c r="B6" s="64" t="s">
        <v>30</v>
      </c>
      <c r="C6" s="64" t="s">
        <v>29</v>
      </c>
      <c r="D6" s="64" t="s">
        <v>30</v>
      </c>
      <c r="E6" s="64" t="s">
        <v>61</v>
      </c>
      <c r="F6" s="64" t="s">
        <v>61</v>
      </c>
      <c r="G6" s="64" t="s">
        <v>29</v>
      </c>
      <c r="H6" s="64" t="s">
        <v>29</v>
      </c>
    </row>
    <row r="7" spans="1:8" x14ac:dyDescent="0.25">
      <c r="A7" s="39">
        <f>'Quadri el. - Anagrafica'!A7</f>
        <v>0</v>
      </c>
      <c r="B7" s="12" t="s">
        <v>31</v>
      </c>
      <c r="D7" s="12" t="s">
        <v>31</v>
      </c>
      <c r="E7" s="65" t="str">
        <f>IF(B7="Monofase","230",IF(B7="Trifase","400"," "))</f>
        <v xml:space="preserve"> </v>
      </c>
      <c r="F7" s="66">
        <f>'Quadri el. - Anagrafica'!M7</f>
        <v>0</v>
      </c>
    </row>
  </sheetData>
  <mergeCells count="1">
    <mergeCell ref="B3:H3"/>
  </mergeCells>
  <conditionalFormatting sqref="E7">
    <cfRule type="expression" dxfId="31" priority="2">
      <formula>$B7="Trifase"</formula>
    </cfRule>
    <cfRule type="expression" dxfId="30" priority="3">
      <formula>$B7="Monofase"</formula>
    </cfRule>
    <cfRule type="expression" dxfId="29" priority="4">
      <formula>$B7="Seleziona"</formula>
    </cfRule>
  </conditionalFormatting>
  <dataValidations count="1">
    <dataValidation type="whole" operator="greaterThanOrEqual" allowBlank="1" showInputMessage="1" showErrorMessage="1" sqref="C1:C7 G1:G7">
      <formula1>0</formula1>
      <formula2>0</formula2>
    </dataValidation>
  </dataValidations>
  <pageMargins left="0.23611111111111099" right="0.23611111111111099" top="0.59583333333333299" bottom="0.74791666666666701" header="0.31527777777777799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7"/>
  <sheetViews>
    <sheetView zoomScaleNormal="100" workbookViewId="0">
      <pane xSplit="1" ySplit="4" topLeftCell="B6" activePane="bottomRight" state="frozen"/>
      <selection pane="topRight" activeCell="B1" sqref="B1"/>
      <selection pane="bottomLeft" activeCell="A6" sqref="A6"/>
      <selection pane="bottomRight" activeCell="A21" sqref="A21"/>
    </sheetView>
  </sheetViews>
  <sheetFormatPr defaultRowHeight="15" x14ac:dyDescent="0.25"/>
  <cols>
    <col min="1" max="1" width="8.85546875" style="12" customWidth="1"/>
    <col min="2" max="2" width="10.42578125" style="12" customWidth="1"/>
    <col min="3" max="3" width="10.85546875" style="12" customWidth="1"/>
    <col min="4" max="4" width="11" style="12" customWidth="1"/>
    <col min="5" max="6" width="12" style="12" customWidth="1"/>
    <col min="7" max="7" width="9.42578125" style="23" customWidth="1"/>
    <col min="8" max="8" width="9.42578125" style="67" customWidth="1"/>
    <col min="9" max="9" width="9.42578125" style="23" customWidth="1"/>
    <col min="10" max="10" width="9.28515625" style="23" customWidth="1"/>
    <col min="11" max="11" width="9.140625" style="67" customWidth="1"/>
    <col min="12" max="12" width="9.28515625" style="23" customWidth="1"/>
    <col min="13" max="14" width="9.140625" style="12" customWidth="1"/>
    <col min="15" max="15" width="8.85546875" style="12" customWidth="1"/>
    <col min="16" max="1025" width="6.28515625" style="12" customWidth="1"/>
  </cols>
  <sheetData>
    <row r="2" spans="1:15" ht="38.25" x14ac:dyDescent="0.25">
      <c r="A2" s="68" t="s">
        <v>62</v>
      </c>
      <c r="B2" s="27"/>
      <c r="C2" s="42" t="s">
        <v>33</v>
      </c>
      <c r="D2" s="42">
        <f>'POD - Anagrafica'!A7</f>
        <v>0</v>
      </c>
      <c r="E2" s="27"/>
      <c r="F2" s="27"/>
      <c r="G2" s="29"/>
      <c r="H2" s="69"/>
      <c r="I2" s="70"/>
      <c r="J2" s="29"/>
      <c r="K2" s="71"/>
      <c r="L2" s="29"/>
      <c r="M2" s="27"/>
      <c r="N2" s="27"/>
      <c r="O2" s="27"/>
    </row>
    <row r="3" spans="1:15" s="30" customFormat="1" ht="15" customHeight="1" x14ac:dyDescent="0.25">
      <c r="A3" s="72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33" customFormat="1" ht="150" customHeight="1" x14ac:dyDescent="0.25">
      <c r="A4" s="31" t="s">
        <v>34</v>
      </c>
      <c r="B4" s="31" t="s">
        <v>64</v>
      </c>
      <c r="C4" s="31" t="s">
        <v>65</v>
      </c>
      <c r="D4" s="31" t="s">
        <v>66</v>
      </c>
      <c r="E4" s="31" t="s">
        <v>67</v>
      </c>
      <c r="F4" s="31" t="s">
        <v>68</v>
      </c>
      <c r="G4" s="31" t="s">
        <v>69</v>
      </c>
      <c r="H4" s="73" t="s">
        <v>70</v>
      </c>
      <c r="I4" s="46" t="s">
        <v>71</v>
      </c>
      <c r="J4" s="31" t="s">
        <v>72</v>
      </c>
      <c r="K4" s="74" t="s">
        <v>73</v>
      </c>
      <c r="L4" s="31" t="s">
        <v>74</v>
      </c>
      <c r="M4" s="31" t="s">
        <v>75</v>
      </c>
      <c r="N4" s="31" t="s">
        <v>76</v>
      </c>
      <c r="O4" s="31" t="s">
        <v>59</v>
      </c>
    </row>
    <row r="5" spans="1:15" ht="150" customHeight="1" x14ac:dyDescent="0.25">
      <c r="A5" s="34" t="s">
        <v>27</v>
      </c>
      <c r="B5" s="34" t="s">
        <v>27</v>
      </c>
      <c r="C5" s="34" t="s">
        <v>27</v>
      </c>
      <c r="D5" s="34" t="s">
        <v>46</v>
      </c>
      <c r="E5" s="48" t="s">
        <v>77</v>
      </c>
      <c r="F5" s="48" t="s">
        <v>78</v>
      </c>
      <c r="G5" s="48" t="s">
        <v>79</v>
      </c>
      <c r="H5" s="48" t="s">
        <v>80</v>
      </c>
      <c r="I5" s="48" t="s">
        <v>81</v>
      </c>
      <c r="J5" s="34" t="s">
        <v>27</v>
      </c>
      <c r="K5" s="34" t="s">
        <v>27</v>
      </c>
      <c r="L5" s="34" t="s">
        <v>27</v>
      </c>
      <c r="M5" s="36" t="s">
        <v>28</v>
      </c>
      <c r="N5" s="48" t="s">
        <v>82</v>
      </c>
      <c r="O5" s="36" t="s">
        <v>28</v>
      </c>
    </row>
    <row r="6" spans="1:15" s="39" customFormat="1" ht="12.75" x14ac:dyDescent="0.2">
      <c r="A6" s="37" t="s">
        <v>29</v>
      </c>
      <c r="B6" s="37" t="s">
        <v>30</v>
      </c>
      <c r="C6" s="37" t="s">
        <v>29</v>
      </c>
      <c r="D6" s="37" t="s">
        <v>30</v>
      </c>
      <c r="E6" s="37" t="s">
        <v>29</v>
      </c>
      <c r="F6" s="37" t="s">
        <v>30</v>
      </c>
      <c r="G6" s="37" t="s">
        <v>29</v>
      </c>
      <c r="H6" s="75" t="s">
        <v>29</v>
      </c>
      <c r="I6" s="37" t="s">
        <v>30</v>
      </c>
      <c r="J6" s="37" t="s">
        <v>30</v>
      </c>
      <c r="K6" s="37" t="s">
        <v>30</v>
      </c>
      <c r="L6" s="37" t="s">
        <v>30</v>
      </c>
      <c r="M6" s="76" t="s">
        <v>29</v>
      </c>
      <c r="N6" s="76" t="s">
        <v>29</v>
      </c>
      <c r="O6" s="76" t="s">
        <v>29</v>
      </c>
    </row>
    <row r="7" spans="1:15" x14ac:dyDescent="0.25">
      <c r="A7" s="39">
        <f>'Quadri el. - Anagrafica'!A7</f>
        <v>0</v>
      </c>
      <c r="B7" s="12" t="s">
        <v>31</v>
      </c>
      <c r="D7" s="12" t="s">
        <v>31</v>
      </c>
      <c r="F7" s="12" t="s">
        <v>31</v>
      </c>
      <c r="H7" s="77"/>
      <c r="I7" s="12" t="s">
        <v>31</v>
      </c>
      <c r="J7" s="12" t="s">
        <v>31</v>
      </c>
      <c r="K7" s="12" t="s">
        <v>31</v>
      </c>
      <c r="L7" s="12" t="s">
        <v>31</v>
      </c>
    </row>
  </sheetData>
  <mergeCells count="1">
    <mergeCell ref="B3:O3"/>
  </mergeCells>
  <conditionalFormatting sqref="E7">
    <cfRule type="expression" dxfId="28" priority="2">
      <formula>$D7="No"</formula>
    </cfRule>
  </conditionalFormatting>
  <conditionalFormatting sqref="F7:H7">
    <cfRule type="expression" dxfId="27" priority="3">
      <formula>$D7="Sì"</formula>
    </cfRule>
  </conditionalFormatting>
  <conditionalFormatting sqref="G7:H7">
    <cfRule type="expression" dxfId="26" priority="4">
      <formula>OR($F7="No",$F7="Seleziona")</formula>
    </cfRule>
  </conditionalFormatting>
  <conditionalFormatting sqref="E7:I7">
    <cfRule type="expression" dxfId="25" priority="5">
      <formula>$D7="Seleziona"</formula>
    </cfRule>
  </conditionalFormatting>
  <conditionalFormatting sqref="C7:D7">
    <cfRule type="expression" dxfId="24" priority="6">
      <formula>$B7="Seleziona"</formula>
    </cfRule>
  </conditionalFormatting>
  <conditionalFormatting sqref="N7">
    <cfRule type="expression" dxfId="23" priority="7">
      <formula>$M7=""</formula>
    </cfRule>
  </conditionalFormatting>
  <dataValidations count="4">
    <dataValidation type="whole" allowBlank="1" showInputMessage="1" showErrorMessage="1" sqref="C1:C2 C4:C7">
      <formula1>0</formula1>
      <formula2>8784</formula2>
    </dataValidation>
    <dataValidation type="decimal" allowBlank="1" showInputMessage="1" showErrorMessage="1" sqref="E1:E2 G1:G2 E4 G4:G7 E6:E7">
      <formula1>0</formula1>
      <formula2>8784</formula2>
    </dataValidation>
    <dataValidation type="decimal" allowBlank="1" showInputMessage="1" showErrorMessage="1" sqref="H1:H2 H5:H6">
      <formula1>0</formula1>
      <formula2>100</formula2>
    </dataValidation>
    <dataValidation type="decimal" allowBlank="1" showInputMessage="1" showErrorMessage="1" promptTitle="Attenzione" prompt="messaggio" sqref="H7">
      <formula1>0</formula1>
      <formula2>100</formula2>
    </dataValidation>
  </dataValidations>
  <pageMargins left="0.23611111111111099" right="0.23611111111111099" top="0.59583333333333299" bottom="0.74791666666666701" header="0.31527777777777799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7"/>
  <sheetViews>
    <sheetView showGridLines="0" zoomScaleNormal="100" zoomScalePageLayoutView="90" workbookViewId="0">
      <pane xSplit="2" ySplit="4" topLeftCell="L5" activePane="bottomRight" state="frozen"/>
      <selection pane="topRight" activeCell="L1" sqref="L1"/>
      <selection pane="bottomLeft" activeCell="A5" sqref="A5"/>
      <selection pane="bottomRight" activeCell="L5" sqref="L5"/>
    </sheetView>
  </sheetViews>
  <sheetFormatPr defaultRowHeight="15" x14ac:dyDescent="0.25"/>
  <cols>
    <col min="1" max="1" width="18.42578125" style="23" customWidth="1"/>
    <col min="2" max="2" width="10.42578125" style="12" customWidth="1"/>
    <col min="3" max="3" width="10.85546875" style="78" customWidth="1"/>
    <col min="4" max="4" width="10.42578125" style="79" customWidth="1"/>
    <col min="5" max="5" width="14.42578125" style="23" customWidth="1"/>
    <col min="6" max="6" width="15.85546875" style="23" customWidth="1"/>
    <col min="7" max="7" width="67.140625" style="23" customWidth="1"/>
    <col min="8" max="8" width="60.7109375" style="23" customWidth="1"/>
    <col min="9" max="9" width="15.7109375" style="23" customWidth="1"/>
    <col min="10" max="10" width="13.140625" style="67" customWidth="1"/>
    <col min="11" max="11" width="13.28515625" style="67" customWidth="1"/>
    <col min="12" max="12" width="15.42578125" style="23" customWidth="1"/>
    <col min="13" max="13" width="15.7109375" style="23" customWidth="1"/>
    <col min="14" max="14" width="18.140625" style="23" customWidth="1"/>
    <col min="15" max="15" width="24.42578125" style="23" customWidth="1"/>
    <col min="16" max="17" width="13.7109375" style="23" customWidth="1"/>
    <col min="18" max="18" width="13" style="23" customWidth="1"/>
    <col min="19" max="19" width="11.42578125" style="23"/>
    <col min="20" max="20" width="10.85546875" style="23" customWidth="1"/>
    <col min="21" max="21" width="13.140625" style="67" customWidth="1"/>
    <col min="22" max="22" width="14.42578125" style="67" customWidth="1"/>
    <col min="23" max="23" width="15.7109375" style="23" customWidth="1"/>
    <col min="24" max="24" width="9.42578125" style="23" customWidth="1"/>
    <col min="25" max="25" width="10.42578125" style="23" customWidth="1"/>
    <col min="26" max="26" width="11.140625" style="23" customWidth="1"/>
    <col min="27" max="1025" width="9.140625" style="23" customWidth="1"/>
  </cols>
  <sheetData>
    <row r="2" spans="1:26" ht="16.5" x14ac:dyDescent="0.25">
      <c r="A2" s="25" t="s">
        <v>83</v>
      </c>
      <c r="B2" s="26"/>
      <c r="C2" s="80" t="s">
        <v>33</v>
      </c>
      <c r="D2" s="42">
        <f>'POD - Anagrafica'!A7</f>
        <v>0</v>
      </c>
      <c r="E2" s="81"/>
      <c r="F2" s="81"/>
      <c r="G2" s="81"/>
      <c r="H2" s="81"/>
      <c r="I2" s="81"/>
      <c r="J2" s="81"/>
      <c r="K2" s="81"/>
      <c r="L2" s="81"/>
      <c r="M2" s="81"/>
      <c r="N2" s="82"/>
      <c r="O2" s="83"/>
      <c r="P2" s="29"/>
      <c r="Q2" s="29"/>
      <c r="R2" s="29"/>
      <c r="S2" s="29"/>
      <c r="T2" s="29"/>
      <c r="U2" s="71"/>
      <c r="V2" s="71"/>
      <c r="W2" s="29"/>
      <c r="X2" s="29"/>
      <c r="Y2" s="29"/>
      <c r="Z2" s="29"/>
    </row>
    <row r="3" spans="1:26" s="85" customFormat="1" ht="15" customHeight="1" x14ac:dyDescent="0.25">
      <c r="A3" s="84"/>
      <c r="B3" s="84"/>
      <c r="C3" s="4" t="s">
        <v>84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s="86" customFormat="1" ht="121.5" x14ac:dyDescent="0.25">
      <c r="A4" s="31" t="s">
        <v>34</v>
      </c>
      <c r="B4" s="31" t="s">
        <v>85</v>
      </c>
      <c r="C4" s="32" t="s">
        <v>23</v>
      </c>
      <c r="D4" s="73" t="s">
        <v>86</v>
      </c>
      <c r="E4" s="31" t="s">
        <v>87</v>
      </c>
      <c r="F4" s="31" t="s">
        <v>88</v>
      </c>
      <c r="G4" s="31" t="s">
        <v>89</v>
      </c>
      <c r="H4" s="31" t="s">
        <v>90</v>
      </c>
      <c r="I4" s="31" t="s">
        <v>91</v>
      </c>
      <c r="J4" s="73" t="s">
        <v>92</v>
      </c>
      <c r="K4" s="73" t="s">
        <v>93</v>
      </c>
      <c r="L4" s="31" t="s">
        <v>94</v>
      </c>
      <c r="M4" s="73" t="s">
        <v>95</v>
      </c>
      <c r="N4" s="73" t="s">
        <v>96</v>
      </c>
      <c r="O4" s="31" t="s">
        <v>97</v>
      </c>
      <c r="P4" s="31" t="s">
        <v>98</v>
      </c>
      <c r="Q4" s="31" t="s">
        <v>99</v>
      </c>
      <c r="R4" s="31" t="s">
        <v>100</v>
      </c>
      <c r="S4" s="31" t="s">
        <v>101</v>
      </c>
      <c r="T4" s="31" t="s">
        <v>102</v>
      </c>
      <c r="U4" s="73" t="s">
        <v>103</v>
      </c>
      <c r="V4" s="73" t="s">
        <v>104</v>
      </c>
      <c r="W4" s="31" t="s">
        <v>105</v>
      </c>
      <c r="X4" s="31" t="s">
        <v>106</v>
      </c>
      <c r="Y4" s="46" t="s">
        <v>107</v>
      </c>
      <c r="Z4" s="31" t="s">
        <v>26</v>
      </c>
    </row>
    <row r="5" spans="1:26" ht="150" customHeight="1" x14ac:dyDescent="0.25">
      <c r="A5" s="34" t="s">
        <v>46</v>
      </c>
      <c r="B5" s="34" t="s">
        <v>27</v>
      </c>
      <c r="C5" s="35" t="s">
        <v>27</v>
      </c>
      <c r="D5" s="35" t="s">
        <v>27</v>
      </c>
      <c r="E5" s="34" t="s">
        <v>108</v>
      </c>
      <c r="F5" s="48" t="s">
        <v>109</v>
      </c>
      <c r="G5" s="48" t="s">
        <v>110</v>
      </c>
      <c r="H5" s="48" t="s">
        <v>111</v>
      </c>
      <c r="I5" s="48" t="s">
        <v>112</v>
      </c>
      <c r="J5" s="48" t="s">
        <v>112</v>
      </c>
      <c r="K5" s="48" t="s">
        <v>112</v>
      </c>
      <c r="L5" s="48" t="s">
        <v>113</v>
      </c>
      <c r="M5" s="48" t="s">
        <v>113</v>
      </c>
      <c r="N5" s="48" t="s">
        <v>114</v>
      </c>
      <c r="O5" s="48" t="s">
        <v>115</v>
      </c>
      <c r="P5" s="48" t="s">
        <v>116</v>
      </c>
      <c r="Q5" s="48" t="s">
        <v>117</v>
      </c>
      <c r="R5" s="48" t="s">
        <v>118</v>
      </c>
      <c r="S5" s="48" t="s">
        <v>119</v>
      </c>
      <c r="T5" s="48" t="s">
        <v>120</v>
      </c>
      <c r="U5" s="48" t="s">
        <v>121</v>
      </c>
      <c r="V5" s="48" t="s">
        <v>122</v>
      </c>
      <c r="W5" s="48" t="s">
        <v>123</v>
      </c>
      <c r="X5" s="34" t="s">
        <v>46</v>
      </c>
      <c r="Y5" s="34" t="s">
        <v>124</v>
      </c>
      <c r="Z5" s="36" t="s">
        <v>28</v>
      </c>
    </row>
    <row r="6" spans="1:26" s="39" customFormat="1" ht="12.75" x14ac:dyDescent="0.2">
      <c r="A6" s="37" t="s">
        <v>29</v>
      </c>
      <c r="B6" s="37" t="s">
        <v>29</v>
      </c>
      <c r="C6" s="87" t="s">
        <v>29</v>
      </c>
      <c r="D6" s="75" t="s">
        <v>29</v>
      </c>
      <c r="E6" s="37" t="s">
        <v>30</v>
      </c>
      <c r="F6" s="88" t="s">
        <v>29</v>
      </c>
      <c r="G6" s="37" t="s">
        <v>30</v>
      </c>
      <c r="H6" s="37" t="s">
        <v>30</v>
      </c>
      <c r="I6" s="88" t="s">
        <v>29</v>
      </c>
      <c r="J6" s="89" t="s">
        <v>29</v>
      </c>
      <c r="K6" s="89" t="s">
        <v>29</v>
      </c>
      <c r="L6" s="88" t="s">
        <v>29</v>
      </c>
      <c r="M6" s="88" t="s">
        <v>29</v>
      </c>
      <c r="N6" s="88" t="s">
        <v>29</v>
      </c>
      <c r="O6" s="37" t="s">
        <v>30</v>
      </c>
      <c r="P6" s="37" t="s">
        <v>30</v>
      </c>
      <c r="Q6" s="37" t="s">
        <v>30</v>
      </c>
      <c r="R6" s="37" t="s">
        <v>30</v>
      </c>
      <c r="S6" s="37" t="s">
        <v>29</v>
      </c>
      <c r="T6" s="37" t="s">
        <v>30</v>
      </c>
      <c r="U6" s="89" t="s">
        <v>29</v>
      </c>
      <c r="V6" s="89" t="s">
        <v>29</v>
      </c>
      <c r="W6" s="88" t="s">
        <v>29</v>
      </c>
      <c r="X6" s="37" t="s">
        <v>29</v>
      </c>
      <c r="Y6" s="37" t="s">
        <v>29</v>
      </c>
      <c r="Z6" s="90" t="s">
        <v>29</v>
      </c>
    </row>
    <row r="7" spans="1:26" x14ac:dyDescent="0.25">
      <c r="C7" s="40"/>
      <c r="D7" s="91"/>
      <c r="E7" s="12" t="s">
        <v>31</v>
      </c>
      <c r="F7" s="92"/>
      <c r="G7" s="12" t="s">
        <v>31</v>
      </c>
      <c r="H7" s="12" t="s">
        <v>31</v>
      </c>
      <c r="I7" s="93"/>
      <c r="J7" s="94"/>
      <c r="K7" s="94"/>
      <c r="L7" s="93"/>
      <c r="O7" s="12" t="s">
        <v>31</v>
      </c>
      <c r="P7" s="12" t="s">
        <v>31</v>
      </c>
      <c r="Q7" s="12" t="s">
        <v>31</v>
      </c>
      <c r="R7" s="12" t="s">
        <v>31</v>
      </c>
      <c r="S7" s="95"/>
      <c r="T7" s="12" t="s">
        <v>31</v>
      </c>
      <c r="U7" s="96"/>
      <c r="V7" s="96"/>
      <c r="X7" s="95">
        <v>2</v>
      </c>
      <c r="Y7" s="95"/>
      <c r="Z7" s="95"/>
    </row>
  </sheetData>
  <mergeCells count="1">
    <mergeCell ref="C3:Z3"/>
  </mergeCells>
  <conditionalFormatting sqref="G7:H7 W7">
    <cfRule type="expression" dxfId="22" priority="2">
      <formula>OR($E7="Monumento",$E7="Edificio di interesse")</formula>
    </cfRule>
  </conditionalFormatting>
  <conditionalFormatting sqref="I7:K7">
    <cfRule type="expression" dxfId="21" priority="3">
      <formula>NOT($H7="Altro (specificare nella colonna successiva)")</formula>
    </cfRule>
  </conditionalFormatting>
  <conditionalFormatting sqref="L7:M7 T7">
    <cfRule type="expression" dxfId="20" priority="4">
      <formula>NOT(OR($E7="Strada",$E7="Altro (specificare nella colonna successiva)"))</formula>
    </cfRule>
  </conditionalFormatting>
  <conditionalFormatting sqref="N7 V7">
    <cfRule type="expression" dxfId="19" priority="5">
      <formula>$E7="Strada"</formula>
    </cfRule>
  </conditionalFormatting>
  <conditionalFormatting sqref="O7 R7">
    <cfRule type="expression" dxfId="18" priority="6">
      <formula>NOT(OR($E7="Strada",$E7="Area pedonale",$E7="Piazza",$E7="Incrocio",$E7="Rotatoria",$E7="Pista ciclabile",$E7="Altro (specificare nella colonna successiva)"))</formula>
    </cfRule>
  </conditionalFormatting>
  <conditionalFormatting sqref="Q7">
    <cfRule type="expression" dxfId="17" priority="7">
      <formula>$O7="Carreggiata Singola"</formula>
    </cfRule>
  </conditionalFormatting>
  <conditionalFormatting sqref="S7">
    <cfRule type="expression" dxfId="16" priority="8">
      <formula>NOT(AND(OR($R7="Sì, su un lato",$R7="Sì, su ambo i lati")))</formula>
    </cfRule>
  </conditionalFormatting>
  <conditionalFormatting sqref="U7">
    <cfRule type="expression" dxfId="15" priority="9">
      <formula>NOT(AND($E7="Strada",$T7="Altro (specificare nella colonna successiva)"))</formula>
    </cfRule>
  </conditionalFormatting>
  <conditionalFormatting sqref="F7:W7">
    <cfRule type="expression" dxfId="14" priority="10">
      <formula>$E7="Seleziona"</formula>
    </cfRule>
  </conditionalFormatting>
  <conditionalFormatting sqref="P7:Q7 T7">
    <cfRule type="expression" dxfId="13" priority="11">
      <formula>$O7="Seleziona"</formula>
    </cfRule>
  </conditionalFormatting>
  <conditionalFormatting sqref="F7">
    <cfRule type="expression" dxfId="12" priority="12">
      <formula>NOT($E7="Altro (specificare nella colonna successiva)")</formula>
    </cfRule>
  </conditionalFormatting>
  <dataValidations count="3">
    <dataValidation type="decimal" operator="greaterThan" allowBlank="1" showInputMessage="1" showErrorMessage="1" sqref="J1:N6 S1:S7 W1:W4 W6:W7 J7:L7 N7">
      <formula1>0</formula1>
      <formula2>0</formula2>
    </dataValidation>
    <dataValidation type="decimal" operator="greaterThanOrEqual" allowBlank="1" showInputMessage="1" showErrorMessage="1" sqref="M7">
      <formula1>0</formula1>
      <formula2>0</formula2>
    </dataValidation>
    <dataValidation type="whole" operator="greaterThanOrEqual" allowBlank="1" showInputMessage="1" showErrorMessage="1" sqref="X1:Y7">
      <formula1>0</formula1>
      <formula2>0</formula2>
    </dataValidation>
  </dataValidations>
  <pageMargins left="0.23611111111111099" right="0.23611111111111099" top="0.59583333333333299" bottom="0.74791666666666701" header="0.31527777777777799" footer="0.51180555555555496"/>
  <pageSetup paperSize="8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MK7"/>
  <sheetViews>
    <sheetView zoomScaleNormal="100" workbookViewId="0">
      <pane xSplit="1" ySplit="1" topLeftCell="J2" activePane="bottomRight" state="frozen"/>
      <selection pane="topRight" activeCell="J1" sqref="J1"/>
      <selection pane="bottomLeft" activeCell="A2" sqref="A2"/>
      <selection pane="bottomRight" activeCell="L4" sqref="L4"/>
    </sheetView>
  </sheetViews>
  <sheetFormatPr defaultRowHeight="15" x14ac:dyDescent="0.25"/>
  <cols>
    <col min="1" max="1" width="17.42578125" style="12" customWidth="1"/>
    <col min="2" max="2" width="11.7109375" style="12" customWidth="1"/>
    <col min="3" max="3" width="10.42578125" style="12" customWidth="1"/>
    <col min="4" max="4" width="9.28515625" style="12" customWidth="1"/>
    <col min="5" max="5" width="11.42578125" style="52"/>
    <col min="6" max="6" width="11.42578125" style="12"/>
    <col min="7" max="7" width="9.85546875" style="12" customWidth="1"/>
    <col min="8" max="8" width="11.28515625" style="12" customWidth="1"/>
    <col min="9" max="9" width="10.140625" style="12" customWidth="1"/>
    <col min="10" max="10" width="11.42578125" style="12"/>
    <col min="11" max="11" width="10.7109375" style="12" customWidth="1"/>
    <col min="12" max="13" width="9.42578125" style="12" customWidth="1"/>
    <col min="14" max="16" width="8.85546875" style="12" customWidth="1"/>
    <col min="17" max="17" width="37.140625" style="12" customWidth="1"/>
    <col min="18" max="18" width="9.7109375" style="12" customWidth="1"/>
    <col min="19" max="19" width="11.42578125" style="12"/>
    <col min="20" max="20" width="37.85546875" style="12" customWidth="1"/>
    <col min="21" max="21" width="9.7109375" style="12" customWidth="1"/>
    <col min="22" max="22" width="9.28515625" style="12" customWidth="1"/>
    <col min="23" max="23" width="11.42578125" style="12"/>
    <col min="24" max="24" width="10.140625" style="12" customWidth="1"/>
    <col min="25" max="25" width="9.42578125" style="12" customWidth="1"/>
    <col min="26" max="26" width="8.7109375" style="12" customWidth="1"/>
    <col min="27" max="27" width="12.42578125" style="12" customWidth="1"/>
    <col min="28" max="28" width="9.7109375" style="12" customWidth="1"/>
    <col min="29" max="29" width="9" style="12" customWidth="1"/>
    <col min="30" max="30" width="8.7109375" style="12" customWidth="1"/>
    <col min="31" max="31" width="9.7109375" style="12" customWidth="1"/>
    <col min="32" max="32" width="9.42578125" style="12" customWidth="1"/>
    <col min="33" max="1025" width="6.28515625" style="12" customWidth="1"/>
  </cols>
  <sheetData>
    <row r="2" spans="1:32" ht="16.5" x14ac:dyDescent="0.25">
      <c r="A2" s="25" t="s">
        <v>125</v>
      </c>
      <c r="B2" s="26"/>
      <c r="C2" s="97" t="s">
        <v>33</v>
      </c>
      <c r="D2" s="42">
        <f>'POD - Anagrafica'!A7</f>
        <v>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71"/>
      <c r="AB2" s="29"/>
      <c r="AC2" s="29"/>
      <c r="AD2" s="29"/>
      <c r="AE2" s="29"/>
      <c r="AF2" s="29"/>
    </row>
    <row r="3" spans="1:32" x14ac:dyDescent="0.25">
      <c r="A3" s="98"/>
      <c r="B3" s="98"/>
      <c r="C3" s="99"/>
      <c r="D3" s="3" t="s">
        <v>126</v>
      </c>
      <c r="E3" s="3"/>
      <c r="F3" s="3"/>
      <c r="G3" s="3"/>
      <c r="H3" s="3"/>
      <c r="I3" s="3"/>
      <c r="J3" s="3"/>
      <c r="K3" s="3"/>
      <c r="L3" s="3"/>
      <c r="M3" s="100"/>
      <c r="N3" s="2" t="s">
        <v>127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" t="s">
        <v>128</v>
      </c>
      <c r="AB3" s="1"/>
      <c r="AC3" s="1"/>
      <c r="AD3" s="1"/>
      <c r="AE3" s="1"/>
      <c r="AF3" s="101"/>
    </row>
    <row r="4" spans="1:32" ht="160.5" x14ac:dyDescent="0.25">
      <c r="A4" s="31" t="s">
        <v>34</v>
      </c>
      <c r="B4" s="31" t="s">
        <v>85</v>
      </c>
      <c r="C4" s="31" t="s">
        <v>129</v>
      </c>
      <c r="D4" s="46" t="s">
        <v>130</v>
      </c>
      <c r="E4" s="46" t="s">
        <v>131</v>
      </c>
      <c r="F4" s="31" t="s">
        <v>132</v>
      </c>
      <c r="G4" s="46" t="s">
        <v>133</v>
      </c>
      <c r="H4" s="46" t="s">
        <v>134</v>
      </c>
      <c r="I4" s="46" t="s">
        <v>135</v>
      </c>
      <c r="J4" s="46" t="s">
        <v>136</v>
      </c>
      <c r="K4" s="46" t="s">
        <v>137</v>
      </c>
      <c r="L4" s="46" t="s">
        <v>138</v>
      </c>
      <c r="M4" s="46" t="s">
        <v>139</v>
      </c>
      <c r="N4" s="31" t="s">
        <v>140</v>
      </c>
      <c r="O4" s="31" t="s">
        <v>141</v>
      </c>
      <c r="P4" s="31" t="s">
        <v>142</v>
      </c>
      <c r="Q4" s="46" t="s">
        <v>143</v>
      </c>
      <c r="R4" s="46" t="s">
        <v>144</v>
      </c>
      <c r="S4" s="46" t="s">
        <v>145</v>
      </c>
      <c r="T4" s="46" t="s">
        <v>146</v>
      </c>
      <c r="U4" s="46" t="s">
        <v>147</v>
      </c>
      <c r="V4" s="46" t="s">
        <v>148</v>
      </c>
      <c r="W4" s="46" t="s">
        <v>149</v>
      </c>
      <c r="X4" s="46" t="s">
        <v>150</v>
      </c>
      <c r="Y4" s="46" t="s">
        <v>151</v>
      </c>
      <c r="Z4" s="46" t="s">
        <v>152</v>
      </c>
      <c r="AA4" s="74" t="s">
        <v>153</v>
      </c>
      <c r="AB4" s="46" t="s">
        <v>154</v>
      </c>
      <c r="AC4" s="46" t="s">
        <v>155</v>
      </c>
      <c r="AD4" s="46" t="s">
        <v>156</v>
      </c>
      <c r="AE4" s="46" t="s">
        <v>157</v>
      </c>
      <c r="AF4" s="31" t="s">
        <v>26</v>
      </c>
    </row>
    <row r="5" spans="1:32" ht="114.75" x14ac:dyDescent="0.25">
      <c r="A5" s="34" t="s">
        <v>158</v>
      </c>
      <c r="B5" s="34" t="s">
        <v>27</v>
      </c>
      <c r="C5" s="34" t="s">
        <v>46</v>
      </c>
      <c r="D5" s="34" t="s">
        <v>46</v>
      </c>
      <c r="E5" s="34" t="s">
        <v>159</v>
      </c>
      <c r="F5" s="48" t="s">
        <v>160</v>
      </c>
      <c r="G5" s="102" t="s">
        <v>161</v>
      </c>
      <c r="H5" s="102" t="s">
        <v>162</v>
      </c>
      <c r="I5" s="34" t="s">
        <v>27</v>
      </c>
      <c r="J5" s="34" t="s">
        <v>27</v>
      </c>
      <c r="K5" s="34" t="s">
        <v>27</v>
      </c>
      <c r="L5" s="36" t="s">
        <v>48</v>
      </c>
      <c r="M5" s="36" t="s">
        <v>48</v>
      </c>
      <c r="N5" s="34" t="s">
        <v>27</v>
      </c>
      <c r="O5" s="34" t="s">
        <v>27</v>
      </c>
      <c r="P5" s="36" t="s">
        <v>48</v>
      </c>
      <c r="Q5" s="34" t="s">
        <v>124</v>
      </c>
      <c r="R5" s="48" t="s">
        <v>163</v>
      </c>
      <c r="S5" s="34" t="s">
        <v>27</v>
      </c>
      <c r="T5" s="34" t="s">
        <v>46</v>
      </c>
      <c r="U5" s="48" t="s">
        <v>164</v>
      </c>
      <c r="V5" s="34" t="s">
        <v>46</v>
      </c>
      <c r="W5" s="34" t="s">
        <v>124</v>
      </c>
      <c r="X5" s="48" t="s">
        <v>165</v>
      </c>
      <c r="Y5" s="34" t="s">
        <v>27</v>
      </c>
      <c r="Z5" s="34" t="s">
        <v>27</v>
      </c>
      <c r="AA5" s="34" t="s">
        <v>166</v>
      </c>
      <c r="AB5" s="34" t="s">
        <v>27</v>
      </c>
      <c r="AC5" s="34" t="s">
        <v>27</v>
      </c>
      <c r="AD5" s="36" t="s">
        <v>28</v>
      </c>
      <c r="AE5" s="36" t="s">
        <v>28</v>
      </c>
      <c r="AF5" s="36" t="s">
        <v>28</v>
      </c>
    </row>
    <row r="6" spans="1:32" x14ac:dyDescent="0.25">
      <c r="A6" s="37" t="s">
        <v>29</v>
      </c>
      <c r="B6" s="37" t="s">
        <v>29</v>
      </c>
      <c r="C6" s="37" t="s">
        <v>29</v>
      </c>
      <c r="D6" s="37" t="s">
        <v>29</v>
      </c>
      <c r="E6" s="37" t="s">
        <v>30</v>
      </c>
      <c r="F6" s="37" t="s">
        <v>29</v>
      </c>
      <c r="G6" s="37" t="s">
        <v>29</v>
      </c>
      <c r="H6" s="37" t="s">
        <v>29</v>
      </c>
      <c r="I6" s="37" t="s">
        <v>29</v>
      </c>
      <c r="J6" s="37" t="s">
        <v>30</v>
      </c>
      <c r="K6" s="37" t="s">
        <v>30</v>
      </c>
      <c r="L6" s="37" t="s">
        <v>29</v>
      </c>
      <c r="M6" s="37" t="s">
        <v>30</v>
      </c>
      <c r="N6" s="37" t="s">
        <v>29</v>
      </c>
      <c r="O6" s="37" t="s">
        <v>29</v>
      </c>
      <c r="P6" s="37" t="s">
        <v>29</v>
      </c>
      <c r="Q6" s="37" t="s">
        <v>30</v>
      </c>
      <c r="R6" s="37" t="s">
        <v>29</v>
      </c>
      <c r="S6" s="37" t="s">
        <v>30</v>
      </c>
      <c r="T6" s="37" t="s">
        <v>30</v>
      </c>
      <c r="U6" s="37" t="s">
        <v>29</v>
      </c>
      <c r="V6" s="37" t="s">
        <v>29</v>
      </c>
      <c r="W6" s="37" t="s">
        <v>30</v>
      </c>
      <c r="X6" s="37" t="s">
        <v>29</v>
      </c>
      <c r="Y6" s="37" t="s">
        <v>29</v>
      </c>
      <c r="Z6" s="37" t="s">
        <v>29</v>
      </c>
      <c r="AA6" s="37" t="s">
        <v>30</v>
      </c>
      <c r="AB6" s="37" t="s">
        <v>29</v>
      </c>
      <c r="AC6" s="37" t="s">
        <v>29</v>
      </c>
      <c r="AD6" s="37" t="s">
        <v>29</v>
      </c>
      <c r="AE6" s="37" t="s">
        <v>29</v>
      </c>
      <c r="AF6" s="37" t="s">
        <v>29</v>
      </c>
    </row>
    <row r="7" spans="1:32" x14ac:dyDescent="0.25">
      <c r="A7" s="39"/>
      <c r="B7" s="39"/>
      <c r="C7" s="39"/>
      <c r="D7" s="39"/>
      <c r="E7" s="12" t="s">
        <v>31</v>
      </c>
      <c r="F7" s="92"/>
      <c r="G7" s="103"/>
      <c r="H7" s="103"/>
      <c r="I7" s="95"/>
      <c r="J7" s="12" t="s">
        <v>31</v>
      </c>
      <c r="K7" s="12" t="s">
        <v>31</v>
      </c>
      <c r="L7" s="95"/>
      <c r="M7" s="95" t="s">
        <v>31</v>
      </c>
      <c r="N7" s="95"/>
      <c r="O7" s="95"/>
      <c r="P7" s="95"/>
      <c r="Q7" s="12" t="s">
        <v>31</v>
      </c>
      <c r="R7" s="95"/>
      <c r="S7" s="12" t="s">
        <v>31</v>
      </c>
      <c r="T7" s="12" t="s">
        <v>31</v>
      </c>
      <c r="U7" s="95"/>
      <c r="V7" s="95"/>
      <c r="W7" s="12" t="s">
        <v>31</v>
      </c>
      <c r="X7" s="95"/>
      <c r="Y7" s="39"/>
      <c r="Z7" s="39"/>
      <c r="AA7" s="12" t="s">
        <v>31</v>
      </c>
      <c r="AB7" s="39"/>
      <c r="AC7" s="95"/>
      <c r="AD7" s="95"/>
      <c r="AE7" s="95"/>
      <c r="AF7" s="39"/>
    </row>
  </sheetData>
  <mergeCells count="3">
    <mergeCell ref="D3:L3"/>
    <mergeCell ref="N3:Z3"/>
    <mergeCell ref="AA3:AE3"/>
  </mergeCells>
  <conditionalFormatting sqref="G7">
    <cfRule type="expression" dxfId="11" priority="2">
      <formula>NOT(OR($E7="Su palo",$E7="Su braccio",$E7="Altro (specificare nella colonna successiva)"))</formula>
    </cfRule>
  </conditionalFormatting>
  <conditionalFormatting sqref="H7">
    <cfRule type="expression" dxfId="10" priority="3">
      <formula>NOT(OR($E7="Su braccio",$E7="Altro (specificare nella colonna successiva)"))</formula>
    </cfRule>
  </conditionalFormatting>
  <conditionalFormatting sqref="R7:AE7">
    <cfRule type="expression" dxfId="9" priority="4">
      <formula>$Q7="Seleziona"</formula>
    </cfRule>
  </conditionalFormatting>
  <conditionalFormatting sqref="F7:I7">
    <cfRule type="expression" dxfId="8" priority="5">
      <formula>$E7="Seleziona"</formula>
    </cfRule>
  </conditionalFormatting>
  <conditionalFormatting sqref="R7">
    <cfRule type="expression" dxfId="7" priority="6">
      <formula>NOT($Q7="Altro (specificare nella colonna successiva)")</formula>
    </cfRule>
  </conditionalFormatting>
  <conditionalFormatting sqref="U7:V7">
    <cfRule type="expression" dxfId="6" priority="7">
      <formula>$T7="Seleziona"</formula>
    </cfRule>
    <cfRule type="expression" dxfId="5" priority="8">
      <formula>$T7="Sconosciuta"</formula>
    </cfRule>
  </conditionalFormatting>
  <conditionalFormatting sqref="U7">
    <cfRule type="expression" dxfId="4" priority="9">
      <formula>NOT($T7="Altro (specificare nella colonna successiva)")</formula>
    </cfRule>
  </conditionalFormatting>
  <conditionalFormatting sqref="AB7:AE7">
    <cfRule type="expression" dxfId="3" priority="10">
      <formula>$AA7="Seleziona"</formula>
    </cfRule>
  </conditionalFormatting>
  <conditionalFormatting sqref="F7">
    <cfRule type="expression" dxfId="2" priority="11">
      <formula>NOT($E7="Altro (specificare nella colonna successiva)")</formula>
    </cfRule>
  </conditionalFormatting>
  <conditionalFormatting sqref="X7">
    <cfRule type="expression" dxfId="1" priority="12">
      <formula>NOT($W7="Altro (specificare nella colonna successiva)")</formula>
    </cfRule>
  </conditionalFormatting>
  <dataValidations count="6">
    <dataValidation operator="greaterThanOrEqual" allowBlank="1" showInputMessage="1" showErrorMessage="1" sqref="O4:P4 Z4">
      <formula1>0</formula1>
      <formula2>0</formula2>
    </dataValidation>
    <dataValidation operator="greaterThan" allowBlank="1" showInputMessage="1" showErrorMessage="1" sqref="H4">
      <formula1>0</formula1>
      <formula2>0</formula2>
    </dataValidation>
    <dataValidation type="whole" operator="greaterThanOrEqual" allowBlank="1" showInputMessage="1" showErrorMessage="1" sqref="Y1:Y6 AC1:AC7">
      <formula1>0</formula1>
      <formula2>0</formula2>
    </dataValidation>
    <dataValidation type="whole" operator="greaterThanOrEqual" allowBlank="1" showInputMessage="1" showErrorMessage="1" sqref="Y7">
      <formula1>1</formula1>
      <formula2>0</formula2>
    </dataValidation>
    <dataValidation type="decimal" operator="greaterThan" allowBlank="1" showInputMessage="1" showErrorMessage="1" sqref="D1:D7 G1:H3 N1:P3 G4 N5:O6 G6:H7 P6 N7:P7">
      <formula1>0</formula1>
      <formula2>0</formula2>
    </dataValidation>
    <dataValidation type="decimal" operator="greaterThanOrEqual" allowBlank="1" showInputMessage="1" showErrorMessage="1" sqref="I1:I7 Z1:Z3 AB1:AB7 J5:K5 S5 Z5:Z7">
      <formula1>0</formula1>
      <formula2>0</formula2>
    </dataValidation>
  </dataValidations>
  <pageMargins left="0.23611111111111099" right="0.23611111111111099" top="0.59583333333333299" bottom="0.74791666666666701" header="0.31527777777777799" footer="0.51180555555555496"/>
  <pageSetup paperSize="9" firstPageNumber="0" orientation="portrait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6"/>
  <sheetViews>
    <sheetView zoomScaleNormal="100" workbookViewId="0">
      <pane xSplit="1" ySplit="4" topLeftCell="B14" activePane="bottomRight" state="frozen"/>
      <selection pane="topRight" activeCell="B1" sqref="B1"/>
      <selection pane="bottomLeft" activeCell="A14" sqref="A14"/>
      <selection pane="bottomRight" activeCell="D19" sqref="D19"/>
    </sheetView>
  </sheetViews>
  <sheetFormatPr defaultRowHeight="15" x14ac:dyDescent="0.25"/>
  <cols>
    <col min="1" max="1" width="38" style="12" customWidth="1"/>
    <col min="2" max="2" width="15.42578125" style="12" customWidth="1"/>
    <col min="3" max="3" width="10.42578125" style="12" customWidth="1"/>
    <col min="4" max="4" width="9.28515625" style="12" customWidth="1"/>
    <col min="5" max="5" width="9.7109375" style="52" customWidth="1"/>
    <col min="6" max="6" width="9.42578125" style="12" customWidth="1"/>
    <col min="7" max="7" width="9.85546875" style="12" customWidth="1"/>
    <col min="8" max="8" width="11.28515625" style="12" customWidth="1"/>
    <col min="9" max="9" width="10.140625" style="12" customWidth="1"/>
    <col min="10" max="10" width="10.85546875" style="12" customWidth="1"/>
    <col min="11" max="11" width="10.42578125" style="12" customWidth="1"/>
    <col min="12" max="1025" width="6.28515625" style="12" customWidth="1"/>
  </cols>
  <sheetData>
    <row r="2" spans="1:11" ht="16.5" x14ac:dyDescent="0.25">
      <c r="A2" s="104" t="s">
        <v>167</v>
      </c>
      <c r="B2" s="27"/>
      <c r="C2" s="42" t="s">
        <v>33</v>
      </c>
      <c r="D2" s="42">
        <f>'POD - Anagrafica'!A7</f>
        <v>0</v>
      </c>
      <c r="E2" s="27"/>
      <c r="F2" s="27"/>
      <c r="G2" s="27"/>
      <c r="H2" s="27"/>
      <c r="I2" s="27"/>
      <c r="J2" s="27"/>
      <c r="K2" s="29"/>
    </row>
    <row r="3" spans="1:11" s="30" customFormat="1" ht="132.75" customHeight="1" x14ac:dyDescent="0.25">
      <c r="A3" s="73" t="s">
        <v>168</v>
      </c>
      <c r="B3" s="73" t="s">
        <v>169</v>
      </c>
      <c r="C3" s="73" t="s">
        <v>170</v>
      </c>
      <c r="D3" s="73" t="s">
        <v>171</v>
      </c>
      <c r="E3" s="73" t="s">
        <v>172</v>
      </c>
      <c r="F3" s="73" t="s">
        <v>45</v>
      </c>
      <c r="G3" s="73" t="s">
        <v>24</v>
      </c>
      <c r="H3" s="73" t="s">
        <v>173</v>
      </c>
      <c r="I3" s="73" t="s">
        <v>174</v>
      </c>
      <c r="J3" s="73" t="s">
        <v>175</v>
      </c>
      <c r="K3" s="73" t="s">
        <v>26</v>
      </c>
    </row>
    <row r="4" spans="1:11" s="33" customFormat="1" ht="96" customHeight="1" x14ac:dyDescent="0.25">
      <c r="A4" s="36" t="s">
        <v>28</v>
      </c>
      <c r="B4" s="34" t="s">
        <v>27</v>
      </c>
      <c r="C4" s="48" t="s">
        <v>176</v>
      </c>
      <c r="D4" s="34" t="s">
        <v>27</v>
      </c>
      <c r="E4" s="34" t="s">
        <v>27</v>
      </c>
      <c r="F4" s="34" t="s">
        <v>27</v>
      </c>
      <c r="G4" s="34" t="s">
        <v>27</v>
      </c>
      <c r="H4" s="34" t="s">
        <v>27</v>
      </c>
      <c r="I4" s="34" t="s">
        <v>27</v>
      </c>
      <c r="J4" s="36" t="s">
        <v>28</v>
      </c>
      <c r="K4" s="36" t="s">
        <v>28</v>
      </c>
    </row>
    <row r="5" spans="1:11" ht="14.25" customHeight="1" x14ac:dyDescent="0.25">
      <c r="A5" s="37" t="s">
        <v>29</v>
      </c>
      <c r="B5" s="37" t="s">
        <v>30</v>
      </c>
      <c r="C5" s="37" t="s">
        <v>29</v>
      </c>
      <c r="D5" s="37" t="s">
        <v>29</v>
      </c>
      <c r="E5" s="37" t="s">
        <v>29</v>
      </c>
      <c r="F5" s="37" t="s">
        <v>61</v>
      </c>
      <c r="G5" s="37" t="s">
        <v>61</v>
      </c>
      <c r="H5" s="37" t="s">
        <v>29</v>
      </c>
      <c r="I5" s="37" t="s">
        <v>29</v>
      </c>
      <c r="J5" s="37" t="s">
        <v>29</v>
      </c>
      <c r="K5" s="90" t="s">
        <v>29</v>
      </c>
    </row>
    <row r="6" spans="1:11" s="39" customFormat="1" ht="12.75" x14ac:dyDescent="0.2">
      <c r="B6" s="12" t="s">
        <v>31</v>
      </c>
      <c r="F6" s="66">
        <f>'Quadri el. - Anagrafica'!M7</f>
        <v>0</v>
      </c>
      <c r="G6" s="66">
        <f>'POD - Anagrafica'!$F$7</f>
        <v>0</v>
      </c>
    </row>
  </sheetData>
  <conditionalFormatting sqref="C6">
    <cfRule type="expression" dxfId="0" priority="2">
      <formula>NOT(B6="Altro (specificare nella colonna successiva)")</formula>
    </cfRule>
  </conditionalFormatting>
  <dataValidations count="5">
    <dataValidation operator="greaterThan" allowBlank="1" showInputMessage="1" showErrorMessage="1" sqref="F5:G5 F6">
      <formula1>0</formula1>
      <formula2>0</formula2>
    </dataValidation>
    <dataValidation type="decimal" operator="greaterThan" allowBlank="1" showInputMessage="1" showErrorMessage="1" sqref="F1:G4 I1:J6">
      <formula1>0</formula1>
      <formula2>0</formula2>
    </dataValidation>
    <dataValidation type="decimal" allowBlank="1" showInputMessage="1" showErrorMessage="1" sqref="H1:H6">
      <formula1>0</formula1>
      <formula2>1</formula2>
    </dataValidation>
    <dataValidation type="textLength" operator="equal" allowBlank="1" showInputMessage="1" showErrorMessage="1" sqref="A1:A6">
      <formula1>4</formula1>
      <formula2>0</formula2>
    </dataValidation>
    <dataValidation type="decimal" operator="greaterThanOrEqual" allowBlank="1" showInputMessage="1" showErrorMessage="1" sqref="G6">
      <formula1>0</formula1>
      <formula2>0</formula2>
    </dataValidation>
  </dataValidations>
  <pageMargins left="0.23611111111111099" right="0.23611111111111099" top="0.59583333333333299" bottom="0.74791666666666701" header="0.31527777777777799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RowHeight="15" x14ac:dyDescent="0.25"/>
  <cols>
    <col min="1" max="1" width="38" style="12" customWidth="1"/>
    <col min="2" max="2" width="11.7109375" style="12" customWidth="1"/>
    <col min="3" max="3" width="11.28515625" style="12" customWidth="1"/>
    <col min="4" max="4" width="10.42578125" style="12" customWidth="1"/>
    <col min="5" max="5" width="10.42578125" style="52" customWidth="1"/>
    <col min="6" max="6" width="11.7109375" style="12" customWidth="1"/>
    <col min="7" max="8" width="11.28515625" style="12" customWidth="1"/>
    <col min="9" max="9" width="10.140625" style="12" customWidth="1"/>
    <col min="10" max="10" width="10.85546875" style="12" customWidth="1"/>
    <col min="11" max="11" width="10.42578125" style="12" customWidth="1"/>
    <col min="12" max="1025" width="6.28515625" style="12" customWidth="1"/>
  </cols>
  <sheetData>
    <row r="2" spans="1:9" ht="19.5" customHeight="1" x14ac:dyDescent="0.25">
      <c r="A2" s="104" t="s">
        <v>177</v>
      </c>
      <c r="B2" s="27"/>
      <c r="C2" s="76" t="s">
        <v>33</v>
      </c>
      <c r="D2" s="76">
        <f>'POD - Anagrafica'!A7</f>
        <v>0</v>
      </c>
      <c r="E2" s="27"/>
      <c r="F2" s="27"/>
      <c r="G2" s="27"/>
      <c r="H2" s="27"/>
      <c r="I2" s="27"/>
    </row>
    <row r="3" spans="1:9" ht="120.75" customHeight="1" x14ac:dyDescent="0.25">
      <c r="A3" s="73" t="s">
        <v>168</v>
      </c>
      <c r="B3" s="73" t="s">
        <v>178</v>
      </c>
      <c r="C3" s="73" t="s">
        <v>179</v>
      </c>
      <c r="D3" s="73" t="s">
        <v>180</v>
      </c>
      <c r="E3" s="73" t="s">
        <v>181</v>
      </c>
      <c r="F3" s="73" t="s">
        <v>182</v>
      </c>
      <c r="G3" s="73" t="s">
        <v>183</v>
      </c>
      <c r="H3" s="73" t="s">
        <v>184</v>
      </c>
      <c r="I3" s="73" t="s">
        <v>26</v>
      </c>
    </row>
    <row r="4" spans="1:9" ht="102" customHeight="1" x14ac:dyDescent="0.25">
      <c r="A4" s="36" t="s">
        <v>28</v>
      </c>
      <c r="B4" s="36" t="s">
        <v>28</v>
      </c>
      <c r="C4" s="34" t="s">
        <v>185</v>
      </c>
      <c r="D4" s="34" t="s">
        <v>27</v>
      </c>
      <c r="E4" s="36" t="s">
        <v>28</v>
      </c>
      <c r="F4" s="36" t="s">
        <v>28</v>
      </c>
      <c r="G4" s="36" t="s">
        <v>28</v>
      </c>
      <c r="H4" s="36" t="s">
        <v>28</v>
      </c>
      <c r="I4" s="36" t="s">
        <v>28</v>
      </c>
    </row>
    <row r="5" spans="1:9" x14ac:dyDescent="0.25">
      <c r="A5" s="37" t="s">
        <v>29</v>
      </c>
      <c r="B5" s="37" t="s">
        <v>29</v>
      </c>
      <c r="C5" s="37" t="s">
        <v>29</v>
      </c>
      <c r="D5" s="37" t="s">
        <v>29</v>
      </c>
      <c r="E5" s="37" t="s">
        <v>29</v>
      </c>
      <c r="F5" s="37" t="s">
        <v>30</v>
      </c>
      <c r="G5" s="37" t="s">
        <v>29</v>
      </c>
      <c r="H5" s="37" t="s">
        <v>30</v>
      </c>
      <c r="I5" s="90" t="s">
        <v>29</v>
      </c>
    </row>
    <row r="6" spans="1:9" s="12" customFormat="1" ht="12.75" x14ac:dyDescent="0.2">
      <c r="A6" s="39"/>
      <c r="B6" s="39"/>
      <c r="F6" s="12" t="s">
        <v>31</v>
      </c>
      <c r="H6" s="12" t="s">
        <v>31</v>
      </c>
      <c r="I6" s="23"/>
    </row>
  </sheetData>
  <dataValidations count="3">
    <dataValidation type="decimal" operator="greaterThan" allowBlank="1" showInputMessage="1" showErrorMessage="1" sqref="G1:G2 G4:G6">
      <formula1>0</formula1>
      <formula2>0</formula2>
    </dataValidation>
    <dataValidation type="textLength" operator="equal" allowBlank="1" showInputMessage="1" showErrorMessage="1" sqref="A1:A6">
      <formula1>4</formula1>
      <formula2>0</formula2>
    </dataValidation>
    <dataValidation operator="greaterThan" allowBlank="1" showInputMessage="1" showErrorMessage="1" sqref="G3">
      <formula1>0</formula1>
      <formula2>0</formula2>
    </dataValidation>
  </dataValidations>
  <pageMargins left="0.23611111111111099" right="0.23611111111111099" top="0.59583333333333299" bottom="0.74791666666666701" header="0.31527777777777799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93"/>
  <sheetViews>
    <sheetView topLeftCell="D140" zoomScaleNormal="100" workbookViewId="0">
      <selection activeCell="E144" sqref="E144"/>
    </sheetView>
  </sheetViews>
  <sheetFormatPr defaultRowHeight="15" x14ac:dyDescent="0.25"/>
  <cols>
    <col min="1" max="1" width="29.42578125" customWidth="1"/>
    <col min="2" max="2" width="36.28515625" customWidth="1"/>
    <col min="3" max="3" width="36" customWidth="1"/>
    <col min="4" max="4" width="50.7109375" customWidth="1"/>
    <col min="5" max="5" width="119.140625" customWidth="1"/>
    <col min="6" max="6" width="40.28515625" customWidth="1"/>
    <col min="7" max="7" width="30.28515625" customWidth="1"/>
    <col min="8" max="8" width="37.42578125" customWidth="1"/>
    <col min="9" max="1025" width="8.85546875" customWidth="1"/>
  </cols>
  <sheetData>
    <row r="4" spans="1:8" x14ac:dyDescent="0.25">
      <c r="A4" s="105" t="s">
        <v>186</v>
      </c>
      <c r="B4" s="105" t="s">
        <v>187</v>
      </c>
      <c r="C4" s="105" t="s">
        <v>188</v>
      </c>
      <c r="D4" s="105" t="s">
        <v>189</v>
      </c>
      <c r="E4" s="105" t="s">
        <v>190</v>
      </c>
      <c r="F4" s="105" t="s">
        <v>191</v>
      </c>
      <c r="G4" s="105" t="s">
        <v>192</v>
      </c>
      <c r="H4" s="105" t="s">
        <v>193</v>
      </c>
    </row>
    <row r="5" spans="1:8" x14ac:dyDescent="0.25">
      <c r="B5" s="105"/>
    </row>
    <row r="6" spans="1:8" x14ac:dyDescent="0.25">
      <c r="A6" s="106" t="s">
        <v>25</v>
      </c>
      <c r="B6" s="106" t="s">
        <v>36</v>
      </c>
      <c r="C6" s="106" t="s">
        <v>54</v>
      </c>
      <c r="D6" s="106" t="s">
        <v>64</v>
      </c>
      <c r="E6" s="106" t="s">
        <v>87</v>
      </c>
      <c r="F6" s="106" t="s">
        <v>194</v>
      </c>
      <c r="G6" s="106" t="s">
        <v>169</v>
      </c>
      <c r="H6" s="106" t="s">
        <v>182</v>
      </c>
    </row>
    <row r="7" spans="1:8" x14ac:dyDescent="0.25">
      <c r="A7" s="107" t="s">
        <v>31</v>
      </c>
      <c r="B7" s="107" t="s">
        <v>31</v>
      </c>
      <c r="C7" s="107" t="s">
        <v>31</v>
      </c>
      <c r="D7" s="107" t="s">
        <v>31</v>
      </c>
      <c r="E7" s="107" t="s">
        <v>31</v>
      </c>
      <c r="F7" s="107" t="s">
        <v>31</v>
      </c>
      <c r="G7" s="107" t="s">
        <v>31</v>
      </c>
      <c r="H7" s="107" t="s">
        <v>31</v>
      </c>
    </row>
    <row r="8" spans="1:8" x14ac:dyDescent="0.25">
      <c r="A8" s="107" t="s">
        <v>195</v>
      </c>
      <c r="B8" s="107" t="s">
        <v>51</v>
      </c>
      <c r="C8" s="107" t="s">
        <v>196</v>
      </c>
      <c r="D8" s="108" t="s">
        <v>197</v>
      </c>
      <c r="E8" s="107" t="s">
        <v>198</v>
      </c>
      <c r="F8" s="109" t="s">
        <v>199</v>
      </c>
      <c r="G8" s="107" t="s">
        <v>200</v>
      </c>
      <c r="H8" s="110" t="s">
        <v>201</v>
      </c>
    </row>
    <row r="9" spans="1:8" x14ac:dyDescent="0.25">
      <c r="A9" s="107" t="s">
        <v>202</v>
      </c>
      <c r="B9" s="107" t="s">
        <v>203</v>
      </c>
      <c r="C9" s="107" t="s">
        <v>204</v>
      </c>
      <c r="D9" s="108" t="s">
        <v>205</v>
      </c>
      <c r="E9" s="107" t="s">
        <v>206</v>
      </c>
      <c r="F9" s="109" t="s">
        <v>207</v>
      </c>
      <c r="G9" s="107" t="s">
        <v>208</v>
      </c>
      <c r="H9" s="110" t="s">
        <v>209</v>
      </c>
    </row>
    <row r="10" spans="1:8" x14ac:dyDescent="0.25">
      <c r="A10" s="107" t="s">
        <v>210</v>
      </c>
      <c r="D10" s="108" t="s">
        <v>211</v>
      </c>
      <c r="E10" s="107" t="s">
        <v>212</v>
      </c>
      <c r="F10" s="109" t="s">
        <v>213</v>
      </c>
      <c r="G10" s="107" t="s">
        <v>214</v>
      </c>
      <c r="H10" s="109" t="s">
        <v>215</v>
      </c>
    </row>
    <row r="11" spans="1:8" x14ac:dyDescent="0.25">
      <c r="A11" s="107" t="s">
        <v>203</v>
      </c>
      <c r="B11" s="106" t="s">
        <v>39</v>
      </c>
      <c r="C11" s="106" t="s">
        <v>56</v>
      </c>
      <c r="D11" s="108" t="s">
        <v>216</v>
      </c>
      <c r="E11" s="107" t="s">
        <v>217</v>
      </c>
      <c r="F11" s="109" t="s">
        <v>218</v>
      </c>
      <c r="G11" s="110" t="s">
        <v>219</v>
      </c>
    </row>
    <row r="12" spans="1:8" x14ac:dyDescent="0.25">
      <c r="B12" s="107" t="s">
        <v>31</v>
      </c>
      <c r="C12" s="107" t="s">
        <v>31</v>
      </c>
      <c r="D12" s="106"/>
      <c r="E12" s="107" t="s">
        <v>220</v>
      </c>
      <c r="F12" s="111" t="s">
        <v>221</v>
      </c>
      <c r="G12" s="112" t="s">
        <v>221</v>
      </c>
      <c r="H12" s="106" t="s">
        <v>184</v>
      </c>
    </row>
    <row r="13" spans="1:8" x14ac:dyDescent="0.25">
      <c r="B13" s="107" t="s">
        <v>51</v>
      </c>
      <c r="C13" s="107" t="s">
        <v>222</v>
      </c>
      <c r="D13" s="106" t="s">
        <v>66</v>
      </c>
      <c r="E13" s="107" t="s">
        <v>223</v>
      </c>
      <c r="H13" s="107" t="s">
        <v>31</v>
      </c>
    </row>
    <row r="14" spans="1:8" x14ac:dyDescent="0.25">
      <c r="B14" s="107" t="s">
        <v>203</v>
      </c>
      <c r="C14" s="112" t="s">
        <v>224</v>
      </c>
      <c r="D14" s="107" t="s">
        <v>31</v>
      </c>
      <c r="E14" s="107" t="s">
        <v>225</v>
      </c>
      <c r="F14" s="106" t="s">
        <v>226</v>
      </c>
      <c r="H14" s="107" t="s">
        <v>227</v>
      </c>
    </row>
    <row r="15" spans="1:8" x14ac:dyDescent="0.25">
      <c r="B15" s="106"/>
      <c r="C15" s="107" t="s">
        <v>228</v>
      </c>
      <c r="D15" s="107" t="s">
        <v>51</v>
      </c>
      <c r="E15" s="107" t="s">
        <v>229</v>
      </c>
      <c r="F15" s="107" t="s">
        <v>31</v>
      </c>
      <c r="H15" s="110" t="s">
        <v>230</v>
      </c>
    </row>
    <row r="16" spans="1:8" x14ac:dyDescent="0.25">
      <c r="B16" s="106" t="s">
        <v>231</v>
      </c>
      <c r="C16" s="107" t="s">
        <v>232</v>
      </c>
      <c r="D16" s="107" t="s">
        <v>203</v>
      </c>
      <c r="E16" s="107" t="s">
        <v>233</v>
      </c>
      <c r="F16" s="109" t="s">
        <v>234</v>
      </c>
      <c r="H16" s="109" t="s">
        <v>235</v>
      </c>
    </row>
    <row r="17" spans="2:6" x14ac:dyDescent="0.25">
      <c r="B17" s="107" t="s">
        <v>31</v>
      </c>
      <c r="C17" s="113"/>
      <c r="E17" s="107" t="s">
        <v>236</v>
      </c>
      <c r="F17" s="109" t="s">
        <v>237</v>
      </c>
    </row>
    <row r="18" spans="2:6" x14ac:dyDescent="0.25">
      <c r="B18" s="107" t="s">
        <v>238</v>
      </c>
      <c r="C18" s="113"/>
      <c r="D18" s="106" t="s">
        <v>68</v>
      </c>
      <c r="E18" s="112" t="s">
        <v>221</v>
      </c>
      <c r="F18" s="109" t="s">
        <v>239</v>
      </c>
    </row>
    <row r="19" spans="2:6" x14ac:dyDescent="0.25">
      <c r="B19" s="107" t="s">
        <v>240</v>
      </c>
      <c r="D19" s="107" t="s">
        <v>31</v>
      </c>
      <c r="F19" s="109" t="s">
        <v>215</v>
      </c>
    </row>
    <row r="20" spans="2:6" x14ac:dyDescent="0.25">
      <c r="B20" s="107" t="s">
        <v>241</v>
      </c>
      <c r="D20" s="107" t="s">
        <v>51</v>
      </c>
      <c r="E20" s="106"/>
    </row>
    <row r="21" spans="2:6" x14ac:dyDescent="0.25">
      <c r="B21" s="107" t="s">
        <v>242</v>
      </c>
      <c r="D21" s="107" t="s">
        <v>203</v>
      </c>
      <c r="E21" s="107"/>
      <c r="F21" s="106" t="s">
        <v>137</v>
      </c>
    </row>
    <row r="22" spans="2:6" x14ac:dyDescent="0.25">
      <c r="E22" s="114"/>
      <c r="F22" s="107" t="s">
        <v>31</v>
      </c>
    </row>
    <row r="23" spans="2:6" x14ac:dyDescent="0.25">
      <c r="B23" s="106" t="s">
        <v>243</v>
      </c>
      <c r="D23" s="106" t="s">
        <v>71</v>
      </c>
      <c r="E23" s="114"/>
      <c r="F23" s="111" t="s">
        <v>244</v>
      </c>
    </row>
    <row r="24" spans="2:6" x14ac:dyDescent="0.25">
      <c r="B24" s="107" t="s">
        <v>31</v>
      </c>
      <c r="D24" s="107" t="s">
        <v>31</v>
      </c>
      <c r="E24" s="114"/>
      <c r="F24" s="111" t="s">
        <v>245</v>
      </c>
    </row>
    <row r="25" spans="2:6" x14ac:dyDescent="0.25">
      <c r="B25" s="107" t="s">
        <v>51</v>
      </c>
      <c r="D25" s="115" t="s">
        <v>246</v>
      </c>
      <c r="E25" s="114"/>
      <c r="F25" s="111" t="s">
        <v>247</v>
      </c>
    </row>
    <row r="26" spans="2:6" x14ac:dyDescent="0.25">
      <c r="B26" s="107" t="s">
        <v>203</v>
      </c>
      <c r="D26" s="112" t="s">
        <v>248</v>
      </c>
      <c r="E26" s="114"/>
      <c r="F26" s="111" t="s">
        <v>249</v>
      </c>
    </row>
    <row r="27" spans="2:6" x14ac:dyDescent="0.25">
      <c r="B27" s="107" t="s">
        <v>235</v>
      </c>
      <c r="E27" s="114"/>
      <c r="F27" s="111" t="s">
        <v>250</v>
      </c>
    </row>
    <row r="28" spans="2:6" x14ac:dyDescent="0.25">
      <c r="D28" s="106" t="s">
        <v>72</v>
      </c>
      <c r="E28" s="114"/>
      <c r="F28" s="111" t="s">
        <v>251</v>
      </c>
    </row>
    <row r="29" spans="2:6" x14ac:dyDescent="0.25">
      <c r="B29" s="106" t="s">
        <v>43</v>
      </c>
      <c r="D29" s="107" t="s">
        <v>31</v>
      </c>
      <c r="E29" s="114"/>
      <c r="F29" s="111" t="s">
        <v>252</v>
      </c>
    </row>
    <row r="30" spans="2:6" x14ac:dyDescent="0.25">
      <c r="B30" s="107" t="s">
        <v>31</v>
      </c>
      <c r="D30" s="107" t="s">
        <v>51</v>
      </c>
      <c r="E30" s="114"/>
      <c r="F30" s="111" t="s">
        <v>253</v>
      </c>
    </row>
    <row r="31" spans="2:6" x14ac:dyDescent="0.25">
      <c r="B31" s="107" t="s">
        <v>254</v>
      </c>
      <c r="D31" s="107" t="s">
        <v>203</v>
      </c>
      <c r="E31" s="114"/>
      <c r="F31" s="111" t="s">
        <v>255</v>
      </c>
    </row>
    <row r="32" spans="2:6" x14ac:dyDescent="0.25">
      <c r="B32" s="107" t="s">
        <v>256</v>
      </c>
      <c r="E32" s="114"/>
      <c r="F32" s="109" t="s">
        <v>235</v>
      </c>
    </row>
    <row r="33" spans="2:7" x14ac:dyDescent="0.25">
      <c r="B33" s="107" t="s">
        <v>257</v>
      </c>
      <c r="D33" s="106" t="s">
        <v>73</v>
      </c>
      <c r="E33" s="114"/>
    </row>
    <row r="34" spans="2:7" x14ac:dyDescent="0.25">
      <c r="B34" s="107" t="s">
        <v>258</v>
      </c>
      <c r="D34" s="107" t="s">
        <v>31</v>
      </c>
      <c r="E34" s="114"/>
      <c r="F34" s="106" t="s">
        <v>143</v>
      </c>
    </row>
    <row r="35" spans="2:7" x14ac:dyDescent="0.25">
      <c r="D35" s="113" t="s">
        <v>259</v>
      </c>
      <c r="E35" s="114"/>
      <c r="F35" s="107" t="s">
        <v>31</v>
      </c>
    </row>
    <row r="36" spans="2:7" x14ac:dyDescent="0.25">
      <c r="B36" s="106" t="s">
        <v>44</v>
      </c>
      <c r="D36" s="113" t="s">
        <v>260</v>
      </c>
      <c r="E36" s="114"/>
      <c r="F36" s="111" t="s">
        <v>261</v>
      </c>
    </row>
    <row r="37" spans="2:7" x14ac:dyDescent="0.25">
      <c r="B37" s="107" t="s">
        <v>31</v>
      </c>
      <c r="D37" s="113" t="s">
        <v>203</v>
      </c>
      <c r="E37" s="114"/>
      <c r="F37" s="111" t="s">
        <v>262</v>
      </c>
    </row>
    <row r="38" spans="2:7" x14ac:dyDescent="0.25">
      <c r="B38" s="107" t="s">
        <v>254</v>
      </c>
      <c r="E38" s="116"/>
      <c r="F38" s="116" t="s">
        <v>263</v>
      </c>
    </row>
    <row r="39" spans="2:7" x14ac:dyDescent="0.25">
      <c r="B39" s="107" t="s">
        <v>256</v>
      </c>
      <c r="D39" s="106" t="s">
        <v>74</v>
      </c>
      <c r="E39" s="116"/>
      <c r="F39" s="111" t="s">
        <v>264</v>
      </c>
    </row>
    <row r="40" spans="2:7" x14ac:dyDescent="0.25">
      <c r="B40" s="107" t="s">
        <v>258</v>
      </c>
      <c r="D40" s="107" t="s">
        <v>31</v>
      </c>
      <c r="E40" s="116"/>
      <c r="F40" s="111" t="s">
        <v>265</v>
      </c>
    </row>
    <row r="41" spans="2:7" x14ac:dyDescent="0.25">
      <c r="B41" s="107" t="s">
        <v>266</v>
      </c>
      <c r="D41" s="107" t="s">
        <v>267</v>
      </c>
      <c r="E41" s="116"/>
      <c r="F41" s="107" t="s">
        <v>268</v>
      </c>
      <c r="G41" s="111"/>
    </row>
    <row r="42" spans="2:7" x14ac:dyDescent="0.25">
      <c r="B42" s="107" t="s">
        <v>235</v>
      </c>
      <c r="D42" s="107" t="s">
        <v>203</v>
      </c>
      <c r="E42" s="116"/>
      <c r="F42" s="111" t="s">
        <v>221</v>
      </c>
      <c r="G42" s="111"/>
    </row>
    <row r="43" spans="2:7" x14ac:dyDescent="0.25">
      <c r="E43" s="116"/>
      <c r="G43" s="111"/>
    </row>
    <row r="44" spans="2:7" x14ac:dyDescent="0.25">
      <c r="D44" s="106" t="s">
        <v>269</v>
      </c>
      <c r="E44" s="116"/>
      <c r="F44" s="106" t="s">
        <v>270</v>
      </c>
      <c r="G44" s="116"/>
    </row>
    <row r="45" spans="2:7" x14ac:dyDescent="0.25">
      <c r="D45" s="107" t="s">
        <v>271</v>
      </c>
      <c r="E45" s="116"/>
      <c r="F45" s="107" t="s">
        <v>31</v>
      </c>
      <c r="G45" s="116"/>
    </row>
    <row r="46" spans="2:7" x14ac:dyDescent="0.25">
      <c r="D46" s="107" t="s">
        <v>272</v>
      </c>
      <c r="E46" s="116"/>
      <c r="F46" s="109" t="s">
        <v>234</v>
      </c>
      <c r="G46" s="111"/>
    </row>
    <row r="47" spans="2:7" x14ac:dyDescent="0.25">
      <c r="D47" s="107" t="s">
        <v>273</v>
      </c>
      <c r="E47" s="117"/>
      <c r="F47" s="109" t="s">
        <v>274</v>
      </c>
      <c r="G47" s="111"/>
    </row>
    <row r="48" spans="2:7" x14ac:dyDescent="0.25">
      <c r="E48" s="118" t="s">
        <v>90</v>
      </c>
      <c r="F48" s="109" t="s">
        <v>275</v>
      </c>
      <c r="G48" s="111"/>
    </row>
    <row r="49" spans="5:7" x14ac:dyDescent="0.25">
      <c r="E49" s="107" t="s">
        <v>31</v>
      </c>
      <c r="F49" s="109" t="s">
        <v>239</v>
      </c>
      <c r="G49" s="111"/>
    </row>
    <row r="50" spans="5:7" x14ac:dyDescent="0.25">
      <c r="E50" s="116" t="s">
        <v>276</v>
      </c>
      <c r="F50" s="109" t="s">
        <v>215</v>
      </c>
      <c r="G50" s="111"/>
    </row>
    <row r="51" spans="5:7" x14ac:dyDescent="0.25">
      <c r="E51" s="116" t="s">
        <v>277</v>
      </c>
      <c r="G51" s="111"/>
    </row>
    <row r="52" spans="5:7" x14ac:dyDescent="0.25">
      <c r="E52" s="116" t="s">
        <v>221</v>
      </c>
      <c r="F52" s="106" t="s">
        <v>278</v>
      </c>
      <c r="G52" s="111"/>
    </row>
    <row r="53" spans="5:7" x14ac:dyDescent="0.25">
      <c r="E53" s="117"/>
      <c r="F53" s="107" t="s">
        <v>31</v>
      </c>
      <c r="G53" s="107"/>
    </row>
    <row r="54" spans="5:7" x14ac:dyDescent="0.25">
      <c r="E54" s="118" t="s">
        <v>97</v>
      </c>
      <c r="F54" s="107" t="s">
        <v>279</v>
      </c>
      <c r="G54" s="107"/>
    </row>
    <row r="55" spans="5:7" x14ac:dyDescent="0.25">
      <c r="E55" s="107" t="s">
        <v>31</v>
      </c>
      <c r="F55" s="107" t="s">
        <v>280</v>
      </c>
      <c r="G55" s="111"/>
    </row>
    <row r="56" spans="5:7" x14ac:dyDescent="0.25">
      <c r="E56" s="111" t="s">
        <v>281</v>
      </c>
      <c r="F56" s="107" t="s">
        <v>282</v>
      </c>
      <c r="G56" s="111"/>
    </row>
    <row r="57" spans="5:7" x14ac:dyDescent="0.25">
      <c r="E57" s="119" t="s">
        <v>283</v>
      </c>
      <c r="F57" s="107" t="s">
        <v>284</v>
      </c>
      <c r="G57" s="107"/>
    </row>
    <row r="58" spans="5:7" x14ac:dyDescent="0.25">
      <c r="E58" s="111" t="s">
        <v>285</v>
      </c>
      <c r="F58" s="107" t="s">
        <v>286</v>
      </c>
      <c r="G58" s="107"/>
    </row>
    <row r="59" spans="5:7" x14ac:dyDescent="0.25">
      <c r="E59" s="117"/>
      <c r="F59" s="107" t="s">
        <v>287</v>
      </c>
      <c r="G59" s="107"/>
    </row>
    <row r="60" spans="5:7" x14ac:dyDescent="0.25">
      <c r="E60" s="118" t="s">
        <v>98</v>
      </c>
      <c r="F60" s="107" t="s">
        <v>288</v>
      </c>
      <c r="G60" s="107"/>
    </row>
    <row r="61" spans="5:7" x14ac:dyDescent="0.25">
      <c r="E61" s="107" t="s">
        <v>31</v>
      </c>
      <c r="F61" s="107" t="s">
        <v>289</v>
      </c>
      <c r="G61" s="107"/>
    </row>
    <row r="62" spans="5:7" x14ac:dyDescent="0.25">
      <c r="E62" s="111">
        <v>1</v>
      </c>
      <c r="F62" s="107" t="s">
        <v>290</v>
      </c>
      <c r="G62" s="107"/>
    </row>
    <row r="63" spans="5:7" x14ac:dyDescent="0.25">
      <c r="E63" s="111">
        <v>2</v>
      </c>
      <c r="F63" s="107" t="s">
        <v>291</v>
      </c>
      <c r="G63" s="107"/>
    </row>
    <row r="64" spans="5:7" x14ac:dyDescent="0.25">
      <c r="E64" s="111">
        <v>3</v>
      </c>
      <c r="F64" s="107" t="s">
        <v>292</v>
      </c>
      <c r="G64" s="107"/>
    </row>
    <row r="65" spans="5:7" x14ac:dyDescent="0.25">
      <c r="E65" s="111">
        <v>4</v>
      </c>
      <c r="F65" s="107" t="s">
        <v>293</v>
      </c>
      <c r="G65" s="107"/>
    </row>
    <row r="66" spans="5:7" x14ac:dyDescent="0.25">
      <c r="E66" s="117"/>
      <c r="F66" s="107" t="s">
        <v>294</v>
      </c>
      <c r="G66" s="107"/>
    </row>
    <row r="67" spans="5:7" x14ac:dyDescent="0.25">
      <c r="E67" s="118" t="s">
        <v>99</v>
      </c>
      <c r="F67" s="107" t="s">
        <v>295</v>
      </c>
      <c r="G67" s="107"/>
    </row>
    <row r="68" spans="5:7" x14ac:dyDescent="0.25">
      <c r="E68" s="107" t="s">
        <v>31</v>
      </c>
      <c r="F68" s="107" t="s">
        <v>296</v>
      </c>
      <c r="G68" s="107"/>
    </row>
    <row r="69" spans="5:7" x14ac:dyDescent="0.25">
      <c r="E69" s="111">
        <v>1</v>
      </c>
      <c r="F69" s="107" t="s">
        <v>297</v>
      </c>
      <c r="G69" s="107"/>
    </row>
    <row r="70" spans="5:7" x14ac:dyDescent="0.25">
      <c r="E70" s="111">
        <v>2</v>
      </c>
      <c r="F70" s="107" t="s">
        <v>298</v>
      </c>
      <c r="G70" s="107"/>
    </row>
    <row r="71" spans="5:7" x14ac:dyDescent="0.25">
      <c r="E71" s="111">
        <v>3</v>
      </c>
      <c r="F71" s="107" t="s">
        <v>299</v>
      </c>
      <c r="G71" s="107"/>
    </row>
    <row r="72" spans="5:7" x14ac:dyDescent="0.25">
      <c r="E72" s="111">
        <v>4</v>
      </c>
      <c r="F72" s="107" t="s">
        <v>300</v>
      </c>
      <c r="G72" s="107"/>
    </row>
    <row r="73" spans="5:7" x14ac:dyDescent="0.25">
      <c r="E73" s="117"/>
      <c r="F73" s="107" t="s">
        <v>301</v>
      </c>
      <c r="G73" s="107"/>
    </row>
    <row r="74" spans="5:7" x14ac:dyDescent="0.25">
      <c r="E74" s="118" t="s">
        <v>100</v>
      </c>
      <c r="F74" s="107" t="s">
        <v>302</v>
      </c>
      <c r="G74" s="107"/>
    </row>
    <row r="75" spans="5:7" x14ac:dyDescent="0.25">
      <c r="E75" s="107" t="s">
        <v>31</v>
      </c>
      <c r="F75" s="107" t="s">
        <v>303</v>
      </c>
      <c r="G75" s="107"/>
    </row>
    <row r="76" spans="5:7" x14ac:dyDescent="0.25">
      <c r="E76" s="111" t="s">
        <v>304</v>
      </c>
      <c r="F76" s="107" t="s">
        <v>305</v>
      </c>
      <c r="G76" s="107"/>
    </row>
    <row r="77" spans="5:7" x14ac:dyDescent="0.25">
      <c r="E77" s="111" t="s">
        <v>306</v>
      </c>
      <c r="F77" s="107" t="s">
        <v>307</v>
      </c>
      <c r="G77" s="107"/>
    </row>
    <row r="78" spans="5:7" x14ac:dyDescent="0.25">
      <c r="E78" s="111" t="s">
        <v>203</v>
      </c>
      <c r="F78" s="107" t="s">
        <v>308</v>
      </c>
      <c r="G78" s="107"/>
    </row>
    <row r="79" spans="5:7" x14ac:dyDescent="0.25">
      <c r="F79" s="107" t="s">
        <v>309</v>
      </c>
      <c r="G79" s="107"/>
    </row>
    <row r="80" spans="5:7" x14ac:dyDescent="0.25">
      <c r="E80" s="118" t="s">
        <v>310</v>
      </c>
      <c r="F80" s="107" t="s">
        <v>311</v>
      </c>
      <c r="G80" s="111"/>
    </row>
    <row r="81" spans="5:7" x14ac:dyDescent="0.25">
      <c r="E81" s="120" t="s">
        <v>281</v>
      </c>
      <c r="F81" s="107" t="s">
        <v>312</v>
      </c>
      <c r="G81" s="111"/>
    </row>
    <row r="82" spans="5:7" x14ac:dyDescent="0.25">
      <c r="E82" s="107" t="s">
        <v>31</v>
      </c>
      <c r="F82" s="107" t="s">
        <v>313</v>
      </c>
      <c r="G82" s="121"/>
    </row>
    <row r="83" spans="5:7" x14ac:dyDescent="0.25">
      <c r="E83" s="111" t="s">
        <v>314</v>
      </c>
      <c r="F83" s="107" t="s">
        <v>315</v>
      </c>
    </row>
    <row r="84" spans="5:7" x14ac:dyDescent="0.25">
      <c r="E84" s="111" t="s">
        <v>316</v>
      </c>
      <c r="F84" s="107" t="s">
        <v>317</v>
      </c>
    </row>
    <row r="85" spans="5:7" x14ac:dyDescent="0.25">
      <c r="E85" s="111" t="s">
        <v>318</v>
      </c>
      <c r="F85" s="107" t="s">
        <v>319</v>
      </c>
    </row>
    <row r="86" spans="5:7" x14ac:dyDescent="0.25">
      <c r="E86" s="111" t="s">
        <v>320</v>
      </c>
      <c r="F86" s="107" t="s">
        <v>321</v>
      </c>
    </row>
    <row r="87" spans="5:7" x14ac:dyDescent="0.25">
      <c r="E87" s="120" t="s">
        <v>283</v>
      </c>
      <c r="F87" s="107" t="s">
        <v>322</v>
      </c>
    </row>
    <row r="88" spans="5:7" x14ac:dyDescent="0.25">
      <c r="E88" s="107" t="s">
        <v>31</v>
      </c>
      <c r="F88" s="107" t="s">
        <v>323</v>
      </c>
    </row>
    <row r="89" spans="5:7" x14ac:dyDescent="0.25">
      <c r="E89" s="111" t="s">
        <v>318</v>
      </c>
      <c r="F89" s="107" t="s">
        <v>324</v>
      </c>
    </row>
    <row r="90" spans="5:7" x14ac:dyDescent="0.25">
      <c r="E90" s="111" t="s">
        <v>320</v>
      </c>
      <c r="F90" s="107" t="s">
        <v>325</v>
      </c>
    </row>
    <row r="91" spans="5:7" x14ac:dyDescent="0.25">
      <c r="E91" s="111" t="s">
        <v>326</v>
      </c>
      <c r="F91" s="107" t="s">
        <v>327</v>
      </c>
    </row>
    <row r="92" spans="5:7" x14ac:dyDescent="0.25">
      <c r="E92" s="111" t="s">
        <v>328</v>
      </c>
      <c r="F92" s="107" t="s">
        <v>329</v>
      </c>
    </row>
    <row r="93" spans="5:7" x14ac:dyDescent="0.25">
      <c r="E93" s="111" t="s">
        <v>330</v>
      </c>
      <c r="F93" s="107" t="s">
        <v>331</v>
      </c>
    </row>
    <row r="94" spans="5:7" x14ac:dyDescent="0.25">
      <c r="E94" s="120" t="s">
        <v>285</v>
      </c>
      <c r="F94" s="107" t="s">
        <v>332</v>
      </c>
    </row>
    <row r="95" spans="5:7" x14ac:dyDescent="0.25">
      <c r="E95" s="107" t="s">
        <v>31</v>
      </c>
      <c r="F95" s="107" t="s">
        <v>333</v>
      </c>
    </row>
    <row r="96" spans="5:7" x14ac:dyDescent="0.25">
      <c r="E96" s="111" t="s">
        <v>318</v>
      </c>
      <c r="F96" s="107" t="s">
        <v>334</v>
      </c>
    </row>
    <row r="97" spans="5:7" x14ac:dyDescent="0.25">
      <c r="E97" s="111" t="s">
        <v>320</v>
      </c>
      <c r="F97" s="107" t="s">
        <v>335</v>
      </c>
    </row>
    <row r="98" spans="5:7" x14ac:dyDescent="0.25">
      <c r="E98" s="111" t="s">
        <v>326</v>
      </c>
      <c r="F98" s="107" t="s">
        <v>336</v>
      </c>
    </row>
    <row r="99" spans="5:7" x14ac:dyDescent="0.25">
      <c r="E99" s="111" t="s">
        <v>337</v>
      </c>
      <c r="F99" s="107" t="s">
        <v>338</v>
      </c>
    </row>
    <row r="100" spans="5:7" x14ac:dyDescent="0.25">
      <c r="E100" s="111" t="s">
        <v>339</v>
      </c>
      <c r="F100" s="107" t="s">
        <v>340</v>
      </c>
    </row>
    <row r="101" spans="5:7" x14ac:dyDescent="0.25">
      <c r="E101" s="111" t="s">
        <v>341</v>
      </c>
      <c r="F101" s="107" t="s">
        <v>342</v>
      </c>
    </row>
    <row r="102" spans="5:7" x14ac:dyDescent="0.25">
      <c r="E102" s="111" t="s">
        <v>343</v>
      </c>
      <c r="F102" s="107" t="s">
        <v>344</v>
      </c>
    </row>
    <row r="103" spans="5:7" x14ac:dyDescent="0.25">
      <c r="E103" s="111" t="s">
        <v>345</v>
      </c>
      <c r="F103" s="107" t="s">
        <v>346</v>
      </c>
    </row>
    <row r="104" spans="5:7" x14ac:dyDescent="0.25">
      <c r="F104" s="107" t="s">
        <v>347</v>
      </c>
    </row>
    <row r="105" spans="5:7" x14ac:dyDescent="0.25">
      <c r="F105" s="107" t="s">
        <v>348</v>
      </c>
    </row>
    <row r="106" spans="5:7" x14ac:dyDescent="0.25">
      <c r="F106" s="107" t="s">
        <v>349</v>
      </c>
      <c r="G106" s="107"/>
    </row>
    <row r="107" spans="5:7" x14ac:dyDescent="0.25">
      <c r="F107" s="107" t="s">
        <v>350</v>
      </c>
    </row>
    <row r="108" spans="5:7" x14ac:dyDescent="0.25">
      <c r="F108" s="107" t="s">
        <v>351</v>
      </c>
    </row>
    <row r="109" spans="5:7" x14ac:dyDescent="0.25">
      <c r="F109" s="107" t="s">
        <v>352</v>
      </c>
    </row>
    <row r="110" spans="5:7" x14ac:dyDescent="0.25">
      <c r="F110" s="107" t="s">
        <v>353</v>
      </c>
    </row>
    <row r="111" spans="5:7" x14ac:dyDescent="0.25">
      <c r="F111" s="107" t="s">
        <v>354</v>
      </c>
    </row>
    <row r="112" spans="5:7" x14ac:dyDescent="0.25">
      <c r="F112" s="107" t="s">
        <v>355</v>
      </c>
    </row>
    <row r="113" spans="5:6" x14ac:dyDescent="0.25">
      <c r="F113" s="107" t="s">
        <v>356</v>
      </c>
    </row>
    <row r="114" spans="5:6" x14ac:dyDescent="0.25">
      <c r="F114" s="107" t="s">
        <v>357</v>
      </c>
    </row>
    <row r="115" spans="5:6" x14ac:dyDescent="0.25">
      <c r="F115" s="107" t="s">
        <v>358</v>
      </c>
    </row>
    <row r="116" spans="5:6" x14ac:dyDescent="0.25">
      <c r="F116" s="107" t="s">
        <v>359</v>
      </c>
    </row>
    <row r="117" spans="5:6" x14ac:dyDescent="0.25">
      <c r="F117" s="107" t="s">
        <v>360</v>
      </c>
    </row>
    <row r="118" spans="5:6" x14ac:dyDescent="0.25">
      <c r="F118" s="107" t="s">
        <v>361</v>
      </c>
    </row>
    <row r="119" spans="5:6" x14ac:dyDescent="0.25">
      <c r="F119" s="107" t="s">
        <v>362</v>
      </c>
    </row>
    <row r="120" spans="5:6" x14ac:dyDescent="0.25">
      <c r="E120" s="107" t="s">
        <v>31</v>
      </c>
      <c r="F120" s="107" t="s">
        <v>363</v>
      </c>
    </row>
    <row r="121" spans="5:6" x14ac:dyDescent="0.25">
      <c r="E121" s="111" t="s">
        <v>364</v>
      </c>
      <c r="F121" s="107" t="s">
        <v>365</v>
      </c>
    </row>
    <row r="122" spans="5:6" x14ac:dyDescent="0.25">
      <c r="E122" s="111" t="s">
        <v>366</v>
      </c>
      <c r="F122" s="107" t="s">
        <v>367</v>
      </c>
    </row>
    <row r="123" spans="5:6" x14ac:dyDescent="0.25">
      <c r="E123" s="111" t="s">
        <v>368</v>
      </c>
      <c r="F123" s="107" t="s">
        <v>369</v>
      </c>
    </row>
    <row r="124" spans="5:6" x14ac:dyDescent="0.25">
      <c r="E124" s="111" t="s">
        <v>370</v>
      </c>
      <c r="F124" s="107" t="s">
        <v>371</v>
      </c>
    </row>
    <row r="125" spans="5:6" x14ac:dyDescent="0.25">
      <c r="E125" s="111" t="s">
        <v>372</v>
      </c>
      <c r="F125" s="107" t="s">
        <v>373</v>
      </c>
    </row>
    <row r="126" spans="5:6" x14ac:dyDescent="0.25">
      <c r="E126" s="111" t="s">
        <v>221</v>
      </c>
      <c r="F126" s="107" t="s">
        <v>374</v>
      </c>
    </row>
    <row r="127" spans="5:6" x14ac:dyDescent="0.25">
      <c r="F127" s="107" t="s">
        <v>375</v>
      </c>
    </row>
    <row r="128" spans="5:6" x14ac:dyDescent="0.25">
      <c r="F128" s="107" t="s">
        <v>376</v>
      </c>
    </row>
    <row r="129" spans="5:6" x14ac:dyDescent="0.25">
      <c r="F129" s="107" t="s">
        <v>377</v>
      </c>
    </row>
    <row r="130" spans="5:6" x14ac:dyDescent="0.25">
      <c r="F130" s="107" t="s">
        <v>221</v>
      </c>
    </row>
    <row r="131" spans="5:6" x14ac:dyDescent="0.25">
      <c r="F131" s="107" t="s">
        <v>215</v>
      </c>
    </row>
    <row r="133" spans="5:6" x14ac:dyDescent="0.25">
      <c r="F133" s="106" t="s">
        <v>378</v>
      </c>
    </row>
    <row r="134" spans="5:6" x14ac:dyDescent="0.25">
      <c r="F134" s="107" t="s">
        <v>31</v>
      </c>
    </row>
    <row r="135" spans="5:6" x14ac:dyDescent="0.25">
      <c r="F135" s="111" t="s">
        <v>379</v>
      </c>
    </row>
    <row r="136" spans="5:6" x14ac:dyDescent="0.25">
      <c r="F136" s="111" t="s">
        <v>380</v>
      </c>
    </row>
    <row r="137" spans="5:6" x14ac:dyDescent="0.25">
      <c r="F137" s="111" t="s">
        <v>381</v>
      </c>
    </row>
    <row r="138" spans="5:6" x14ac:dyDescent="0.25">
      <c r="F138" s="111" t="s">
        <v>382</v>
      </c>
    </row>
    <row r="139" spans="5:6" x14ac:dyDescent="0.25">
      <c r="F139" s="111" t="s">
        <v>221</v>
      </c>
    </row>
    <row r="141" spans="5:6" x14ac:dyDescent="0.25">
      <c r="F141" s="106" t="s">
        <v>153</v>
      </c>
    </row>
    <row r="142" spans="5:6" x14ac:dyDescent="0.25">
      <c r="F142" s="107" t="s">
        <v>31</v>
      </c>
    </row>
    <row r="143" spans="5:6" x14ac:dyDescent="0.25">
      <c r="F143" s="122" t="s">
        <v>383</v>
      </c>
    </row>
    <row r="144" spans="5:6" x14ac:dyDescent="0.25">
      <c r="E144" s="123" t="s">
        <v>89</v>
      </c>
      <c r="F144" s="113" t="s">
        <v>384</v>
      </c>
    </row>
    <row r="145" spans="5:6" x14ac:dyDescent="0.25">
      <c r="E145" s="123" t="s">
        <v>31</v>
      </c>
      <c r="F145" s="113" t="s">
        <v>385</v>
      </c>
    </row>
    <row r="146" spans="5:6" x14ac:dyDescent="0.25">
      <c r="E146" s="123" t="s">
        <v>386</v>
      </c>
      <c r="F146" s="113" t="s">
        <v>387</v>
      </c>
    </row>
    <row r="147" spans="5:6" x14ac:dyDescent="0.25">
      <c r="E147" s="123" t="s">
        <v>388</v>
      </c>
      <c r="F147" s="119" t="s">
        <v>389</v>
      </c>
    </row>
    <row r="148" spans="5:6" x14ac:dyDescent="0.25">
      <c r="E148" s="123" t="s">
        <v>390</v>
      </c>
      <c r="F148" s="119" t="s">
        <v>391</v>
      </c>
    </row>
    <row r="149" spans="5:6" x14ac:dyDescent="0.25">
      <c r="E149" s="123" t="s">
        <v>392</v>
      </c>
      <c r="F149" s="119" t="s">
        <v>393</v>
      </c>
    </row>
    <row r="150" spans="5:6" x14ac:dyDescent="0.25">
      <c r="E150" s="123" t="s">
        <v>394</v>
      </c>
      <c r="F150" s="119" t="s">
        <v>395</v>
      </c>
    </row>
    <row r="151" spans="5:6" ht="30" x14ac:dyDescent="0.25">
      <c r="E151" s="123" t="s">
        <v>396</v>
      </c>
      <c r="F151" s="119" t="s">
        <v>397</v>
      </c>
    </row>
    <row r="152" spans="5:6" x14ac:dyDescent="0.25">
      <c r="E152" s="123" t="s">
        <v>398</v>
      </c>
    </row>
    <row r="153" spans="5:6" x14ac:dyDescent="0.25">
      <c r="E153" s="123" t="s">
        <v>399</v>
      </c>
      <c r="F153" s="106" t="s">
        <v>139</v>
      </c>
    </row>
    <row r="154" spans="5:6" x14ac:dyDescent="0.25">
      <c r="E154" s="123" t="s">
        <v>400</v>
      </c>
      <c r="F154" s="119" t="s">
        <v>31</v>
      </c>
    </row>
    <row r="155" spans="5:6" x14ac:dyDescent="0.25">
      <c r="E155" s="123" t="s">
        <v>401</v>
      </c>
      <c r="F155" s="119" t="s">
        <v>402</v>
      </c>
    </row>
    <row r="156" spans="5:6" x14ac:dyDescent="0.25">
      <c r="E156" s="123" t="s">
        <v>403</v>
      </c>
      <c r="F156" s="119" t="s">
        <v>404</v>
      </c>
    </row>
    <row r="157" spans="5:6" x14ac:dyDescent="0.25">
      <c r="E157" s="123" t="s">
        <v>405</v>
      </c>
      <c r="F157" s="119" t="s">
        <v>406</v>
      </c>
    </row>
    <row r="158" spans="5:6" x14ac:dyDescent="0.25">
      <c r="E158" s="123" t="s">
        <v>407</v>
      </c>
    </row>
    <row r="159" spans="5:6" x14ac:dyDescent="0.25">
      <c r="E159" s="123" t="s">
        <v>408</v>
      </c>
    </row>
    <row r="160" spans="5:6" x14ac:dyDescent="0.25">
      <c r="E160" s="123" t="s">
        <v>409</v>
      </c>
    </row>
    <row r="161" spans="5:5" x14ac:dyDescent="0.25">
      <c r="E161" s="123" t="s">
        <v>410</v>
      </c>
    </row>
    <row r="162" spans="5:5" x14ac:dyDescent="0.25">
      <c r="E162" s="123" t="s">
        <v>411</v>
      </c>
    </row>
    <row r="163" spans="5:5" x14ac:dyDescent="0.25">
      <c r="E163" s="123" t="s">
        <v>412</v>
      </c>
    </row>
    <row r="164" spans="5:5" x14ac:dyDescent="0.25">
      <c r="E164" s="123" t="s">
        <v>413</v>
      </c>
    </row>
    <row r="165" spans="5:5" x14ac:dyDescent="0.25">
      <c r="E165" s="123" t="s">
        <v>414</v>
      </c>
    </row>
    <row r="166" spans="5:5" ht="30" x14ac:dyDescent="0.25">
      <c r="E166" s="123" t="s">
        <v>415</v>
      </c>
    </row>
    <row r="167" spans="5:5" x14ac:dyDescent="0.25">
      <c r="E167" s="123" t="s">
        <v>416</v>
      </c>
    </row>
    <row r="168" spans="5:5" x14ac:dyDescent="0.25">
      <c r="E168" s="123" t="s">
        <v>417</v>
      </c>
    </row>
    <row r="169" spans="5:5" x14ac:dyDescent="0.25">
      <c r="E169" s="123" t="s">
        <v>418</v>
      </c>
    </row>
    <row r="170" spans="5:5" x14ac:dyDescent="0.25">
      <c r="E170" s="123" t="s">
        <v>419</v>
      </c>
    </row>
    <row r="171" spans="5:5" x14ac:dyDescent="0.25">
      <c r="E171" s="123" t="s">
        <v>420</v>
      </c>
    </row>
    <row r="172" spans="5:5" x14ac:dyDescent="0.25">
      <c r="E172" s="123" t="s">
        <v>421</v>
      </c>
    </row>
    <row r="173" spans="5:5" x14ac:dyDescent="0.25">
      <c r="E173" s="123" t="s">
        <v>422</v>
      </c>
    </row>
    <row r="174" spans="5:5" x14ac:dyDescent="0.25">
      <c r="E174" s="123" t="s">
        <v>423</v>
      </c>
    </row>
    <row r="175" spans="5:5" x14ac:dyDescent="0.25">
      <c r="E175" s="123" t="s">
        <v>424</v>
      </c>
    </row>
    <row r="176" spans="5:5" x14ac:dyDescent="0.25">
      <c r="E176" s="123" t="s">
        <v>425</v>
      </c>
    </row>
    <row r="177" spans="5:5" x14ac:dyDescent="0.25">
      <c r="E177" s="123" t="s">
        <v>426</v>
      </c>
    </row>
    <row r="178" spans="5:5" x14ac:dyDescent="0.25">
      <c r="E178" s="123" t="s">
        <v>427</v>
      </c>
    </row>
    <row r="179" spans="5:5" x14ac:dyDescent="0.25">
      <c r="E179" s="123" t="s">
        <v>428</v>
      </c>
    </row>
    <row r="180" spans="5:5" x14ac:dyDescent="0.25">
      <c r="E180" s="123" t="s">
        <v>429</v>
      </c>
    </row>
    <row r="181" spans="5:5" x14ac:dyDescent="0.25">
      <c r="E181" s="123" t="s">
        <v>430</v>
      </c>
    </row>
    <row r="182" spans="5:5" x14ac:dyDescent="0.25">
      <c r="E182" s="123" t="s">
        <v>431</v>
      </c>
    </row>
    <row r="183" spans="5:5" x14ac:dyDescent="0.25">
      <c r="E183" s="123" t="s">
        <v>432</v>
      </c>
    </row>
    <row r="184" spans="5:5" x14ac:dyDescent="0.25">
      <c r="E184" s="123" t="s">
        <v>433</v>
      </c>
    </row>
    <row r="185" spans="5:5" x14ac:dyDescent="0.25">
      <c r="E185" s="123" t="s">
        <v>434</v>
      </c>
    </row>
    <row r="186" spans="5:5" x14ac:dyDescent="0.25">
      <c r="E186" s="123" t="s">
        <v>435</v>
      </c>
    </row>
    <row r="187" spans="5:5" x14ac:dyDescent="0.25">
      <c r="E187" s="123" t="s">
        <v>436</v>
      </c>
    </row>
    <row r="188" spans="5:5" x14ac:dyDescent="0.25">
      <c r="E188" s="123" t="s">
        <v>437</v>
      </c>
    </row>
    <row r="189" spans="5:5" ht="30" x14ac:dyDescent="0.25">
      <c r="E189" s="123" t="s">
        <v>438</v>
      </c>
    </row>
    <row r="190" spans="5:5" x14ac:dyDescent="0.25">
      <c r="E190" s="123" t="s">
        <v>439</v>
      </c>
    </row>
    <row r="191" spans="5:5" x14ac:dyDescent="0.25">
      <c r="E191" s="123" t="s">
        <v>440</v>
      </c>
    </row>
    <row r="192" spans="5:5" x14ac:dyDescent="0.25">
      <c r="E192" s="123" t="s">
        <v>441</v>
      </c>
    </row>
    <row r="193" spans="5:5" x14ac:dyDescent="0.25">
      <c r="E193" s="123" t="s">
        <v>442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9</vt:i4>
      </vt:variant>
    </vt:vector>
  </HeadingPairs>
  <TitlesOfParts>
    <vt:vector size="19" baseType="lpstr">
      <vt:lpstr>Generale</vt:lpstr>
      <vt:lpstr>POD - Anagrafica</vt:lpstr>
      <vt:lpstr>Quadri el. - Anagrafica</vt:lpstr>
      <vt:lpstr>Quadri el. - Dati tecnici</vt:lpstr>
      <vt:lpstr>Quadri el. - Dati funzionamento</vt:lpstr>
      <vt:lpstr>Zone omogenee</vt:lpstr>
      <vt:lpstr>Apparecchi</vt:lpstr>
      <vt:lpstr>Consumi</vt:lpstr>
      <vt:lpstr>Manutenzione</vt:lpstr>
      <vt:lpstr>Input menu tendina</vt:lpstr>
      <vt:lpstr>Consumi!Area_stampa</vt:lpstr>
      <vt:lpstr>Generale!Area_stampa</vt:lpstr>
      <vt:lpstr>Manutenzione!Area_stampa</vt:lpstr>
      <vt:lpstr>'POD - Anagrafica'!Area_stampa</vt:lpstr>
      <vt:lpstr>'Quadri el. - Anagrafica'!Area_stampa</vt:lpstr>
      <vt:lpstr>'Quadri el. - Dati funzionamento'!Area_stampa</vt:lpstr>
      <vt:lpstr>'Quadri el. - Dati tecnici'!Area_stampa</vt:lpstr>
      <vt:lpstr>'Zone omogenee'!Area_stampa</vt:lpstr>
      <vt:lpstr>'Zone omogenee'!Z_73F26254_E5FC_4C9F_81F9_F47504D36FB7_.wvu.PrintArea</vt:lpstr>
    </vt:vector>
  </TitlesOfParts>
  <Company>Gemmo SpA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ENEA</dc:creator>
  <cp:lastModifiedBy>Clarita</cp:lastModifiedBy>
  <cp:revision>0</cp:revision>
  <cp:lastPrinted>2015-11-30T00:45:34Z</cp:lastPrinted>
  <dcterms:created xsi:type="dcterms:W3CDTF">2013-06-10T21:23:43Z</dcterms:created>
  <dcterms:modified xsi:type="dcterms:W3CDTF">2017-05-22T08:38:49Z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Gemmo SpA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43bc15d5-f547-46f3-b78f-e18e9aa5b918</vt:lpwstr>
  </property>
</Properties>
</file>